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146" windowWidth="16500" windowHeight="94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'Лист1'!$B$1:$N$193</definedName>
  </definedNames>
  <calcPr fullCalcOnLoad="1" refMode="R1C1"/>
</workbook>
</file>

<file path=xl/sharedStrings.xml><?xml version="1.0" encoding="utf-8"?>
<sst xmlns="http://schemas.openxmlformats.org/spreadsheetml/2006/main" count="1358" uniqueCount="320">
  <si>
    <t>№</t>
  </si>
  <si>
    <t>Условное обозначение счетчиков</t>
  </si>
  <si>
    <t>Кол-во тарифов</t>
  </si>
  <si>
    <t>Наличие интерфейса связи</t>
  </si>
  <si>
    <t>Тип индикатора</t>
  </si>
  <si>
    <t>Тип крепления</t>
  </si>
  <si>
    <t>Меркурий 200.02</t>
  </si>
  <si>
    <t>1,0</t>
  </si>
  <si>
    <t>Мн.т.</t>
  </si>
  <si>
    <t>5000/10000</t>
  </si>
  <si>
    <t>-40…+55</t>
  </si>
  <si>
    <t>ЖКИ</t>
  </si>
  <si>
    <t>DIN</t>
  </si>
  <si>
    <t>Меркурий 201.2</t>
  </si>
  <si>
    <t>Меркурий 201.6</t>
  </si>
  <si>
    <t>Меркурий 201.4</t>
  </si>
  <si>
    <t>Меркурий 201.5</t>
  </si>
  <si>
    <t>Меркурий 202.5</t>
  </si>
  <si>
    <t>3 винта</t>
  </si>
  <si>
    <t>Меркурий 203.2Т RBO</t>
  </si>
  <si>
    <t>Меркурий 206 N</t>
  </si>
  <si>
    <t>Меркурий 206 RN</t>
  </si>
  <si>
    <t>2. Трехфазные счетчики учета активной энергии прямого и трансформаторного включения</t>
  </si>
  <si>
    <t>Меркурий 230 АМ-00</t>
  </si>
  <si>
    <t>3*57,7/100</t>
  </si>
  <si>
    <t>Меркурий 230 АМ-01</t>
  </si>
  <si>
    <t>3*230/400</t>
  </si>
  <si>
    <t>Меркурий 230 АМ-02</t>
  </si>
  <si>
    <t>Меркурий 230 АМ-03</t>
  </si>
  <si>
    <t>Меркурий 231 АМ-01</t>
  </si>
  <si>
    <t>Меркурий 231 АТ-01I</t>
  </si>
  <si>
    <t>3. Трехфазные счетчики учета активно-реактивной энергии прямого и трансформаторного включения</t>
  </si>
  <si>
    <t xml:space="preserve">5000/160000 </t>
  </si>
  <si>
    <t>1000/160000</t>
  </si>
  <si>
    <t>4. Трехфазные счетчики учета активно-реактивной  энергии на 2 направления  трансформаторного включения</t>
  </si>
  <si>
    <t>Меркурий 201.22</t>
  </si>
  <si>
    <t>Меркурий 203.2Т LBO</t>
  </si>
  <si>
    <t>Меркурий 203.2Т GBO</t>
  </si>
  <si>
    <t>Меркурий 225.11</t>
  </si>
  <si>
    <t>Концентратор PLC I</t>
  </si>
  <si>
    <t>Меркурий 225.21</t>
  </si>
  <si>
    <t>Концентратор PLC II</t>
  </si>
  <si>
    <t>Технологический Модем - предназначен для записи сетевых адресов счетчиков с PLСI – модемом. PLСI/USB</t>
  </si>
  <si>
    <t>Фильтр подключения</t>
  </si>
  <si>
    <t>Меркурий 221</t>
  </si>
  <si>
    <t>Меркурий 255</t>
  </si>
  <si>
    <t>Меркурий 255.1</t>
  </si>
  <si>
    <t>Меркурий 251</t>
  </si>
  <si>
    <t>Меркурий 228</t>
  </si>
  <si>
    <t>5(60)</t>
  </si>
  <si>
    <t>0,5S/1,0</t>
  </si>
  <si>
    <t>1,0/2,0</t>
  </si>
  <si>
    <t>5(10)</t>
  </si>
  <si>
    <t>500/32000</t>
  </si>
  <si>
    <t>Меркурий 236 АRT-01 PQL</t>
  </si>
  <si>
    <t>Меркурий 236 АRT-03 PQL</t>
  </si>
  <si>
    <t>Меркурий 206 PLNO</t>
  </si>
  <si>
    <t>Меркурий 236 АRT-02 PQL</t>
  </si>
  <si>
    <t>Устройство сбора и передачи данных  RS485x4</t>
  </si>
  <si>
    <t xml:space="preserve"> - 45 ... +75</t>
  </si>
  <si>
    <t>5(100)</t>
  </si>
  <si>
    <t>Меркурий 206 PRNO</t>
  </si>
  <si>
    <t>GSM-шлюз с комплектом аксессуаров. Интерфейс RS485</t>
  </si>
  <si>
    <t>250/16000</t>
  </si>
  <si>
    <t xml:space="preserve">1000/160000 </t>
  </si>
  <si>
    <t>Фильтр подключения предназначен для объединения одноименных фаз фидеров двухтрансформаторных подстанций</t>
  </si>
  <si>
    <t>Меркурий 200.04</t>
  </si>
  <si>
    <t>Меркурий 230 АRT-01 СLN</t>
  </si>
  <si>
    <t>Меркурий 230 АRT-02 СLN</t>
  </si>
  <si>
    <t>Меркурий 230 АRT-03 СLN</t>
  </si>
  <si>
    <t>Меркурий 230 AR-00 R</t>
  </si>
  <si>
    <t>Меркурий 230 AR-02 R</t>
  </si>
  <si>
    <t>Меркурий 230 AR-01 R</t>
  </si>
  <si>
    <t>Меркурий 230 AR-03 R</t>
  </si>
  <si>
    <t>Меркурий 230 АRT-00 PQRSIDN</t>
  </si>
  <si>
    <t>Меркурий 230 АRT-01 PQRSIN</t>
  </si>
  <si>
    <t>Меркурий 230 АRT-02 PQRSIN</t>
  </si>
  <si>
    <t>Меркурий 230 АRT-03 PQRSIDN</t>
  </si>
  <si>
    <t>Меркурий 201.7</t>
  </si>
  <si>
    <t>Меркурий 201.8</t>
  </si>
  <si>
    <t>Меркурий 236 АRT-01 PQRS</t>
  </si>
  <si>
    <t>Меркурий 236 АRT-02 PQRS</t>
  </si>
  <si>
    <t>Меркурий 236 АRT-03 PQRS</t>
  </si>
  <si>
    <t>Меркурий 234 ARTM-02 PB.G2 (LIC)</t>
  </si>
  <si>
    <t>оптопорт,3*GPRS,2*RS485</t>
  </si>
  <si>
    <t>Меркурий 234 ARTM-03 PB.G2 (LIC)</t>
  </si>
  <si>
    <t>Меркурий 234 АRTM2-00 PB.G2 (LIC)</t>
  </si>
  <si>
    <t>Меркурий 234 АRTM2-03 PB.G2 (LIC)</t>
  </si>
  <si>
    <t>Меркурий 206PNOF03</t>
  </si>
  <si>
    <t>оптопорт, RF</t>
  </si>
  <si>
    <t>Меркурий 233 ART-01ROF</t>
  </si>
  <si>
    <t>Меркурий 233ART-03FKR</t>
  </si>
  <si>
    <t>Коммуникационный шлюз ШЛ-ZB-02 (LIC)</t>
  </si>
  <si>
    <t>Коммуникационный шлюз для сбора данных с устройств RF, мультисим</t>
  </si>
  <si>
    <t>Роутер РТ-01</t>
  </si>
  <si>
    <t>Ретранслятор RF</t>
  </si>
  <si>
    <t>Меркурий 250.5</t>
  </si>
  <si>
    <t>Управляющий центр системы сбора данных PLC-III, Ethernet, GSM (CSD), GPRS, Bluetooth</t>
  </si>
  <si>
    <t>на счетчики электрической энергии МЕРКУРИЙ</t>
  </si>
  <si>
    <t>Гарантийный срок эксплуатации счетчиков</t>
  </si>
  <si>
    <t>36 месяцев</t>
  </si>
  <si>
    <t>Межповерочный интервал для счётчиков типа</t>
  </si>
  <si>
    <t xml:space="preserve">Меркурий 200, 201, 202, 203, 206, 234, 236                    </t>
  </si>
  <si>
    <t>16 лет</t>
  </si>
  <si>
    <t>10 лет</t>
  </si>
  <si>
    <t>Сертифицированы и внесены в Госреестры средств измерений России и СНГ</t>
  </si>
  <si>
    <t xml:space="preserve">ГОСТ Р 52320;  ГОСТ Р 52322 и ГОСТ Р 52323 класс точности измерения активной энергии; </t>
  </si>
  <si>
    <t>ГОСТ Р 52425 класс точности измерения реактивной энергии;</t>
  </si>
  <si>
    <t xml:space="preserve">ГОСТ 22261-94  диапазон рабочих температур </t>
  </si>
  <si>
    <t>ГОСТ 14254-96  класс защиты от проникновения пыли и  воды</t>
  </si>
  <si>
    <t>IР51</t>
  </si>
  <si>
    <t>Меркурий 230 АRT-00 С(R)N</t>
  </si>
  <si>
    <t>Меркурий 230 АRT-01 С(R)N</t>
  </si>
  <si>
    <t>Меркурий 230 АRT-02 С(R)N</t>
  </si>
  <si>
    <t>Меркурий 230 АRT-03 С(R)N</t>
  </si>
  <si>
    <t>Меркурий 201.8TLO</t>
  </si>
  <si>
    <r>
      <t xml:space="preserve">-40 … +55 </t>
    </r>
    <r>
      <rPr>
        <b/>
        <vertAlign val="superscript"/>
        <sz val="11"/>
        <color indexed="8"/>
        <rFont val="Times New Roman"/>
        <family val="1"/>
      </rPr>
      <t>0</t>
    </r>
    <r>
      <rPr>
        <b/>
        <sz val="11"/>
        <color indexed="8"/>
        <rFont val="Times New Roman"/>
        <family val="1"/>
      </rPr>
      <t>С</t>
    </r>
  </si>
  <si>
    <r>
      <t xml:space="preserve">-45 … +70 </t>
    </r>
    <r>
      <rPr>
        <b/>
        <vertAlign val="superscript"/>
        <sz val="11"/>
        <color indexed="8"/>
        <rFont val="Times New Roman"/>
        <family val="1"/>
      </rPr>
      <t>0</t>
    </r>
    <r>
      <rPr>
        <b/>
        <sz val="11"/>
        <color indexed="8"/>
        <rFont val="Times New Roman"/>
        <family val="1"/>
      </rPr>
      <t>С</t>
    </r>
  </si>
  <si>
    <t>Меркурий 231 АМ-01Ш</t>
  </si>
  <si>
    <t>Меркурий 231 АRT-01 Ш</t>
  </si>
  <si>
    <t>Ном. (макс.) ток,
[А]</t>
  </si>
  <si>
    <t>Номинальное напряжение,
[В]</t>
  </si>
  <si>
    <t>Класс точности
A /R</t>
  </si>
  <si>
    <t>Диапазон рабочих
тем-р,
[С]</t>
  </si>
  <si>
    <t>Устройство сбора и передачи данных  PLC-II для работы с ПО "Меркурий Энергоучет"</t>
  </si>
  <si>
    <t>Устройство сбора и передачи данных  PLC-II для работы с ПО "Телескоп+"</t>
  </si>
  <si>
    <t>Меркурий 206 PRSNO</t>
  </si>
  <si>
    <t>Меркурий 206 PRSN</t>
  </si>
  <si>
    <t>Базовый прайс лист</t>
  </si>
  <si>
    <t>Меркурий 206 PNF04</t>
  </si>
  <si>
    <t>Меркурий 206 PNOF04</t>
  </si>
  <si>
    <t>Базовая станция KERLINK преднапзначена для организации связи по стандарту LoRa в комплекте с антенной 10 dBi</t>
  </si>
  <si>
    <t>Цена без НДС, [руб.]</t>
  </si>
  <si>
    <t>Адаптер USB – CAN / RS485 / RS232</t>
  </si>
  <si>
    <t>Адаптер Bluetooth – оптопорт. Предназначен для работы с Меркурий 203.2Т; 206; 233; 234; 236</t>
  </si>
  <si>
    <t>Адаптер Bluetooth  – RS485 / CAN / RS232</t>
  </si>
  <si>
    <t>Адаптер инфракрасный RS232 – IrDA. Предназначен для работы с Меркурий 230; 231АТ</t>
  </si>
  <si>
    <t>Адаптер USB – оптопорт. Предназначен для работы с Меркурий 203.2Т; 206; 233; 234; 236</t>
  </si>
  <si>
    <t>Передат. число основного поверочного выхода  (имп/кВт/ч)       (имп/квар*ч)</t>
  </si>
  <si>
    <r>
      <rPr>
        <b/>
        <sz val="11"/>
        <color indexed="8"/>
        <rFont val="Times New Roman"/>
        <family val="1"/>
      </rPr>
      <t xml:space="preserve">А     </t>
    </r>
    <r>
      <rPr>
        <sz val="11"/>
        <color indexed="8"/>
        <rFont val="Times New Roman"/>
        <family val="1"/>
      </rPr>
      <t>– активной энергии;</t>
    </r>
  </si>
  <si>
    <r>
      <rPr>
        <b/>
        <sz val="11"/>
        <color indexed="8"/>
        <rFont val="Times New Roman"/>
        <family val="1"/>
      </rPr>
      <t xml:space="preserve">ОУ     </t>
    </r>
    <r>
      <rPr>
        <sz val="11"/>
        <color indexed="8"/>
        <rFont val="Times New Roman"/>
        <family val="1"/>
      </rPr>
      <t>– отсчетное устройство (</t>
    </r>
    <r>
      <rPr>
        <i/>
        <sz val="11"/>
        <color indexed="8"/>
        <rFont val="Times New Roman"/>
        <family val="1"/>
      </rPr>
      <t>тип устройства индикации);</t>
    </r>
  </si>
  <si>
    <r>
      <rPr>
        <b/>
        <sz val="11"/>
        <color indexed="8"/>
        <rFont val="Times New Roman"/>
        <family val="1"/>
      </rPr>
      <t xml:space="preserve">R     </t>
    </r>
    <r>
      <rPr>
        <sz val="11"/>
        <color indexed="8"/>
        <rFont val="Times New Roman"/>
        <family val="1"/>
      </rPr>
      <t>– реактивной энергии;</t>
    </r>
  </si>
  <si>
    <r>
      <rPr>
        <b/>
        <sz val="11"/>
        <color indexed="8"/>
        <rFont val="Times New Roman"/>
        <family val="1"/>
      </rPr>
      <t xml:space="preserve">T     </t>
    </r>
    <r>
      <rPr>
        <sz val="11"/>
        <color indexed="8"/>
        <rFont val="Times New Roman"/>
        <family val="1"/>
      </rPr>
      <t>– внутренний тарификатор;</t>
    </r>
  </si>
  <si>
    <r>
      <rPr>
        <b/>
        <sz val="11"/>
        <color indexed="8"/>
        <rFont val="Times New Roman"/>
        <family val="1"/>
      </rPr>
      <t>S</t>
    </r>
    <r>
      <rPr>
        <sz val="11"/>
        <color indexed="8"/>
        <rFont val="Times New Roman"/>
        <family val="1"/>
      </rPr>
      <t xml:space="preserve">       – внутреннее питание интерфейса;</t>
    </r>
  </si>
  <si>
    <r>
      <rPr>
        <b/>
        <sz val="11"/>
        <color indexed="8"/>
        <rFont val="Times New Roman"/>
        <family val="1"/>
      </rPr>
      <t xml:space="preserve">P     </t>
    </r>
    <r>
      <rPr>
        <sz val="11"/>
        <color indexed="8"/>
        <rFont val="Times New Roman"/>
        <family val="1"/>
      </rPr>
      <t>– профиль потерь, профиль мощности, журнал событий;</t>
    </r>
  </si>
  <si>
    <r>
      <rPr>
        <b/>
        <sz val="11"/>
        <color indexed="8"/>
        <rFont val="Times New Roman"/>
        <family val="1"/>
      </rPr>
      <t>N</t>
    </r>
    <r>
      <rPr>
        <sz val="11"/>
        <color indexed="8"/>
        <rFont val="Times New Roman"/>
        <family val="1"/>
      </rPr>
      <t xml:space="preserve">      – наличие электронной пломбы;</t>
    </r>
  </si>
  <si>
    <r>
      <rPr>
        <b/>
        <sz val="11"/>
        <color indexed="8"/>
        <rFont val="Times New Roman"/>
        <family val="1"/>
      </rPr>
      <t xml:space="preserve">Q     </t>
    </r>
    <r>
      <rPr>
        <sz val="11"/>
        <color indexed="8"/>
        <rFont val="Times New Roman"/>
        <family val="1"/>
      </rPr>
      <t>– измерение качества электроэнергии;</t>
    </r>
  </si>
  <si>
    <r>
      <rPr>
        <b/>
        <sz val="11"/>
        <color indexed="8"/>
        <rFont val="Times New Roman"/>
        <family val="1"/>
      </rPr>
      <t xml:space="preserve">C     </t>
    </r>
    <r>
      <rPr>
        <sz val="11"/>
        <color indexed="8"/>
        <rFont val="Times New Roman"/>
        <family val="1"/>
      </rPr>
      <t>– CAN;</t>
    </r>
  </si>
  <si>
    <r>
      <rPr>
        <b/>
        <sz val="11"/>
        <color indexed="8"/>
        <rFont val="Times New Roman"/>
        <family val="1"/>
      </rPr>
      <t xml:space="preserve">R     </t>
    </r>
    <r>
      <rPr>
        <sz val="11"/>
        <color indexed="8"/>
        <rFont val="Times New Roman"/>
        <family val="1"/>
      </rPr>
      <t>– RS485;</t>
    </r>
  </si>
  <si>
    <t>Цена с          НДС-20 %, [руб.]</t>
  </si>
  <si>
    <t>Меркурий 204 ARTM(2)-01 (D)POBR</t>
  </si>
  <si>
    <t>Меркурий 204 ARTM(2)-02 (D)POBR</t>
  </si>
  <si>
    <t>Меркурий 204 ARTM(2)-02 (D)POBHR</t>
  </si>
  <si>
    <t>Меркурий 204 ARTM(2)-01 (D)POB.L2</t>
  </si>
  <si>
    <t>Меркурий 204 ARTM(2)-09 (D)POB.L2</t>
  </si>
  <si>
    <t>Меркурий 204 ARTM(2)-09 (D)POBH.L2</t>
  </si>
  <si>
    <t>Меркурий 204 ARTM(2)-09 (D)POB.L4</t>
  </si>
  <si>
    <t>Меркурий 204 ARTM(2)-09 (D)POBH.L4</t>
  </si>
  <si>
    <t>Меркурий 208 ART(2)-09 (D)POHWL2F04</t>
  </si>
  <si>
    <t>Меркурий 208 ART(2)-09 (D)POHWL4F04</t>
  </si>
  <si>
    <t>Меркурий 238 АRT(2)-02 (D)POWL2F04</t>
  </si>
  <si>
    <t>Меркурий 238 АRT(2)-02 (D)POWL4F04</t>
  </si>
  <si>
    <t xml:space="preserve">1. Однофазные счетчики учета активной энергии </t>
  </si>
  <si>
    <t>5. Однофазные счетчики электрической энергии со встроенным модемом передачи данных по силовой сети PLC (PLC I, PLC II, PRIME PLC)</t>
  </si>
  <si>
    <t>6. Трехфазные счетчики электрической энергии со встроенным модемом передачи данных по силовой сети PLС (PLC I, PLC II, PRIME PLC)</t>
  </si>
  <si>
    <t>7. Однофазные счетчики электрической энергии со встроенным модемом передачи данных по каналу GSM (GPRS, NB-IoT)</t>
  </si>
  <si>
    <t>Меркурий 204 ARTM(2)-02 (D)POB.G</t>
  </si>
  <si>
    <t>Меркурий 204 ARTM(2)-02 (D)POBH.G</t>
  </si>
  <si>
    <t>Меркурий 204 ARTM(2)-02 (D)POBR.G</t>
  </si>
  <si>
    <t>Меркурий 204 ARTM(2)-02 (D)POBHR.G</t>
  </si>
  <si>
    <t>Меркурий 204 ARTM(2)-02 (D)POB.G5</t>
  </si>
  <si>
    <t>Меркурий 204 ARTM(2)-02 (D)POBH.G5</t>
  </si>
  <si>
    <t>Меркурий 204 ARTM(2)-02 (D)POBR.G5</t>
  </si>
  <si>
    <t>Меркурий 204 ARTM(2)-02 (D)POBHR.G5</t>
  </si>
  <si>
    <t>8. Трехфазные cчетчики электрической энергии со встроенным модемом передачи данных по каналу GSM (GPRS, NB-IoT)</t>
  </si>
  <si>
    <t>9. Однофазные cчетчики электрической энергии со встроенным модемом передачи данных по радиоканалу LoRa</t>
  </si>
  <si>
    <t>10. Трехфазные cчетчики электрической энергии со встроенным модемом передачи данных по радиоканалу LoRa</t>
  </si>
  <si>
    <t>Меркурий 238 АRT(2)-02 (D)POWF04</t>
  </si>
  <si>
    <t>11. Трехфазные счетчики с функциями телемеханики</t>
  </si>
  <si>
    <t>Меркурий 234 АRTM(2)-03 (D)POK1B.RRG4E</t>
  </si>
  <si>
    <t>Меркурий 234 АRTM(2)-03 (D)POK2B.RRE</t>
  </si>
  <si>
    <t>12. Дополнительное оборудование</t>
  </si>
  <si>
    <t>Меркурий 225.4 RRL4</t>
  </si>
  <si>
    <t>Т-модем Меркурий 223 PLC-I+</t>
  </si>
  <si>
    <t>Адаптер ACT-IR220L+</t>
  </si>
  <si>
    <t>УСПД Меркурий 250GRL 12</t>
  </si>
  <si>
    <t>УСПД Меркурий 250GR.4R</t>
  </si>
  <si>
    <t>УСПД Меркурий 250GRL 22</t>
  </si>
  <si>
    <t>Меркурий 258F04</t>
  </si>
  <si>
    <t>Базовая станция LRST-868-VGA-2а9 в комплекте с антенной 9 dBi</t>
  </si>
  <si>
    <t>Базовая станция PDTKLK-ISS0005 в комплекте с антенной 10 dBi</t>
  </si>
  <si>
    <t>CAN</t>
  </si>
  <si>
    <t>имп. выход</t>
  </si>
  <si>
    <t>10(80)</t>
  </si>
  <si>
    <t>ОУ</t>
  </si>
  <si>
    <t>-45…+75</t>
  </si>
  <si>
    <t>-</t>
  </si>
  <si>
    <t>5(80)</t>
  </si>
  <si>
    <t>-45…+70</t>
  </si>
  <si>
    <t>оптопорт, RS485</t>
  </si>
  <si>
    <t>оптопорт</t>
  </si>
  <si>
    <t>5(7,5)</t>
  </si>
  <si>
    <t>0,5S</t>
  </si>
  <si>
    <t>8000/170700</t>
  </si>
  <si>
    <t>10(100)</t>
  </si>
  <si>
    <t>800/17070</t>
  </si>
  <si>
    <t>имп.выход (светодиод)</t>
  </si>
  <si>
    <t>1000/32000</t>
  </si>
  <si>
    <t>IrDA</t>
  </si>
  <si>
    <t>RS485</t>
  </si>
  <si>
    <t>500/16000</t>
  </si>
  <si>
    <t>CAN (RS485)</t>
  </si>
  <si>
    <t>IrDA, RS485</t>
  </si>
  <si>
    <t xml:space="preserve">250/16000 </t>
  </si>
  <si>
    <t>CAN, PLСI</t>
  </si>
  <si>
    <t>оптопорт, PLСI</t>
  </si>
  <si>
    <t>имп. выход, PLСI</t>
  </si>
  <si>
    <t>оптопорт, PLСII</t>
  </si>
  <si>
    <t>250/160000</t>
  </si>
  <si>
    <t>оптопорт, GSM</t>
  </si>
  <si>
    <t>оптопорт, F04</t>
  </si>
  <si>
    <t>500 или 1000/32000</t>
  </si>
  <si>
    <t>250 или 1000/16000</t>
  </si>
  <si>
    <t xml:space="preserve">3×57,7/100 </t>
  </si>
  <si>
    <t xml:space="preserve">3×230/400 </t>
  </si>
  <si>
    <t>оптопорт, 2×RS485</t>
  </si>
  <si>
    <t>5000/160000</t>
  </si>
  <si>
    <t>250 или 1000/32000</t>
  </si>
  <si>
    <t>выносной дисплей</t>
  </si>
  <si>
    <t>0,2S/0,5</t>
  </si>
  <si>
    <t>оптопорт, RS485, PLСI</t>
  </si>
  <si>
    <t>оптопорт, RS485, PLСII</t>
  </si>
  <si>
    <t>оптопорт, RS485, GSM</t>
  </si>
  <si>
    <t>оптопорт, NB-IoT</t>
  </si>
  <si>
    <t>оптопорт, RS485, NB-IoT</t>
  </si>
  <si>
    <t>оптопорт, LoRaWAN</t>
  </si>
  <si>
    <t>3×57,7/100</t>
  </si>
  <si>
    <t>оптопорт, RS485, LoRaWAN</t>
  </si>
  <si>
    <t>оптопорт,  4 ТИ, 4 ТС, 2×RS485, LTE, Ethernet</t>
  </si>
  <si>
    <t>оптопорт,  4 ТИ, 4 ТС, 2 реле, 2×RS485, Ethernet</t>
  </si>
  <si>
    <t>Выносной дисплей</t>
  </si>
  <si>
    <t>Базовая станция VEGA предназначена для организации связи по стандарту LoRa в комплекте с антенной 9 dBi</t>
  </si>
  <si>
    <t>оптопорт, PRIME</t>
  </si>
  <si>
    <t>оптопорт, RS485, PRIME</t>
  </si>
  <si>
    <t>Концентратор PRIME</t>
  </si>
  <si>
    <t>оптопорт, PLСII, LoRaWAN</t>
  </si>
  <si>
    <t>на опору</t>
  </si>
  <si>
    <t>оптопорт, PRIME, LoRaWAN</t>
  </si>
  <si>
    <r>
      <rPr>
        <b/>
        <sz val="11"/>
        <color indexed="8"/>
        <rFont val="Times New Roman"/>
        <family val="1"/>
      </rPr>
      <t xml:space="preserve">I       </t>
    </r>
    <r>
      <rPr>
        <sz val="11"/>
        <color indexed="8"/>
        <rFont val="Times New Roman"/>
        <family val="1"/>
      </rPr>
      <t>– IrDA (инфракрасный порт);</t>
    </r>
  </si>
  <si>
    <r>
      <rPr>
        <b/>
        <sz val="11"/>
        <color indexed="8"/>
        <rFont val="Times New Roman"/>
        <family val="1"/>
      </rPr>
      <t xml:space="preserve">2     </t>
    </r>
    <r>
      <rPr>
        <sz val="11"/>
        <color indexed="8"/>
        <rFont val="Times New Roman"/>
        <family val="1"/>
      </rPr>
      <t>– двунаправленный учет;</t>
    </r>
  </si>
  <si>
    <r>
      <rPr>
        <b/>
        <sz val="11"/>
        <color indexed="8"/>
        <rFont val="Times New Roman"/>
        <family val="1"/>
      </rPr>
      <t xml:space="preserve">W    </t>
    </r>
    <r>
      <rPr>
        <sz val="11"/>
        <color indexed="8"/>
        <rFont val="Times New Roman"/>
        <family val="1"/>
      </rPr>
      <t>– наличие выносного дисплея в комплекте поставки;</t>
    </r>
  </si>
  <si>
    <r>
      <rPr>
        <b/>
        <sz val="11"/>
        <color indexed="8"/>
        <rFont val="Times New Roman"/>
        <family val="1"/>
      </rPr>
      <t xml:space="preserve">H     </t>
    </r>
    <r>
      <rPr>
        <sz val="11"/>
        <color indexed="8"/>
        <rFont val="Times New Roman"/>
        <family val="1"/>
      </rPr>
      <t>– наличие измерительного элемента в цепи нейтрали;</t>
    </r>
  </si>
  <si>
    <r>
      <rPr>
        <b/>
        <sz val="11"/>
        <color indexed="8"/>
        <rFont val="Times New Roman"/>
        <family val="1"/>
      </rPr>
      <t xml:space="preserve">Kx   </t>
    </r>
    <r>
      <rPr>
        <sz val="11"/>
        <color indexed="8"/>
        <rFont val="Times New Roman"/>
        <family val="1"/>
      </rPr>
      <t>– многофункциональные входы\выходы;</t>
    </r>
  </si>
  <si>
    <r>
      <t xml:space="preserve">О     – </t>
    </r>
    <r>
      <rPr>
        <sz val="11"/>
        <color indexed="8"/>
        <rFont val="Times New Roman"/>
        <family val="1"/>
      </rPr>
      <t>встроенное силовое реле отключения;</t>
    </r>
  </si>
  <si>
    <r>
      <rPr>
        <b/>
        <sz val="11"/>
        <color indexed="8"/>
        <rFont val="Times New Roman"/>
        <family val="1"/>
      </rPr>
      <t>D</t>
    </r>
    <r>
      <rPr>
        <sz val="11"/>
        <color indexed="8"/>
        <rFont val="Times New Roman"/>
        <family val="1"/>
      </rPr>
      <t xml:space="preserve">      – протокол СПОДЭС/DLMS;</t>
    </r>
  </si>
  <si>
    <r>
      <rPr>
        <b/>
        <sz val="11"/>
        <color indexed="8"/>
        <rFont val="Times New Roman"/>
        <family val="1"/>
      </rPr>
      <t xml:space="preserve">Fx   </t>
    </r>
    <r>
      <rPr>
        <sz val="11"/>
        <color indexed="8"/>
        <rFont val="Times New Roman"/>
        <family val="1"/>
      </rPr>
      <t>– RF (F03-Zigbee, F04-LoRaWAN Лартех, F05-ISM868, F06-Аура360, F07-LoRaWAN Вега, F08-Комета);</t>
    </r>
  </si>
  <si>
    <r>
      <rPr>
        <b/>
        <sz val="11"/>
        <color indexed="8"/>
        <rFont val="Times New Roman"/>
        <family val="1"/>
      </rPr>
      <t xml:space="preserve">Lх   </t>
    </r>
    <r>
      <rPr>
        <sz val="11"/>
        <color indexed="8"/>
        <rFont val="Times New Roman"/>
        <family val="1"/>
      </rPr>
      <t>– PLС (L2-PLCII, L4-PRIME, L5-G3PLC);</t>
    </r>
  </si>
  <si>
    <r>
      <rPr>
        <b/>
        <sz val="11"/>
        <color indexed="8"/>
        <rFont val="Times New Roman"/>
        <family val="1"/>
      </rPr>
      <t>М    –</t>
    </r>
    <r>
      <rPr>
        <sz val="11"/>
        <color indexed="8"/>
        <rFont val="Times New Roman"/>
        <family val="1"/>
      </rPr>
      <t xml:space="preserve"> наличие отсека для сменного модуля;</t>
    </r>
  </si>
  <si>
    <r>
      <t xml:space="preserve">В       – </t>
    </r>
    <r>
      <rPr>
        <sz val="11"/>
        <color indexed="8"/>
        <rFont val="Times New Roman"/>
        <family val="1"/>
      </rPr>
      <t>подсветка ЖКИ;</t>
    </r>
  </si>
  <si>
    <r>
      <rPr>
        <b/>
        <sz val="11"/>
        <color indexed="8"/>
        <rFont val="Times New Roman"/>
        <family val="1"/>
      </rPr>
      <t xml:space="preserve">Gx   </t>
    </r>
    <r>
      <rPr>
        <sz val="11"/>
        <color indexed="8"/>
        <rFont val="Times New Roman"/>
        <family val="1"/>
      </rPr>
      <t>– GSM (G, G1-GSM\GPRS, G3-UMTS 3G, G4-LTE 4G, G5-NB IoT);</t>
    </r>
  </si>
  <si>
    <r>
      <rPr>
        <b/>
        <sz val="11"/>
        <color indexed="8"/>
        <rFont val="Times New Roman"/>
        <family val="1"/>
      </rPr>
      <t xml:space="preserve">E     </t>
    </r>
    <r>
      <rPr>
        <sz val="11"/>
        <color indexed="8"/>
        <rFont val="Times New Roman"/>
        <family val="1"/>
      </rPr>
      <t>– Ethernet;</t>
    </r>
  </si>
  <si>
    <t>Меркурий 230, 231</t>
  </si>
  <si>
    <r>
      <t xml:space="preserve">Расширенный диапазон рабочих температур  </t>
    </r>
    <r>
      <rPr>
        <b/>
        <sz val="11"/>
        <color indexed="8"/>
        <rFont val="Times New Roman"/>
        <family val="1"/>
      </rPr>
      <t>Меркурий 204, 206, 208, 234, 236, 238</t>
    </r>
  </si>
  <si>
    <t>Меркурий 234 ART-00 (D)PR</t>
  </si>
  <si>
    <t>Меркурий 234 ART-01 (D)PR</t>
  </si>
  <si>
    <t>Меркурий 234 ART-01 (D)POR</t>
  </si>
  <si>
    <t>Меркурий 234 ART-02 (D)PR</t>
  </si>
  <si>
    <t>Меркурий 234 ART-02 (D)POR</t>
  </si>
  <si>
    <t>Меркурий 234 ART-03 (D)PR</t>
  </si>
  <si>
    <t>Mеркурий 234 ARTM-00 (D)PBR.R</t>
  </si>
  <si>
    <t>Mеркурий 234 ARTM-01 (D)POBR.R</t>
  </si>
  <si>
    <t>Mеркурий 234 ARTM-02 (D)PBR.R</t>
  </si>
  <si>
    <t>Mеркурий 234 ARTM-02 (D)POBR.R</t>
  </si>
  <si>
    <t>Mеркурий 234 ARTM-03 (D)PBR.R</t>
  </si>
  <si>
    <t>Меркурий 234 ART2-00 (D)PR</t>
  </si>
  <si>
    <t>Меркурий 234 ART2-03 (D)PR</t>
  </si>
  <si>
    <t>Mеркурий 234 ARTM2-00 (D)PBR.R</t>
  </si>
  <si>
    <t xml:space="preserve">Mеркурий 234 ARTM2-03 (D)PBR.R  </t>
  </si>
  <si>
    <t>Меркурий 234 ART-01 ORL1</t>
  </si>
  <si>
    <t>Mеркурий 234 ART-02 RL1</t>
  </si>
  <si>
    <t>Mеркурий 234 ART-03 RL1</t>
  </si>
  <si>
    <t>Mеркурий 234 ARTM(2)-01 (D)POBR.L2</t>
  </si>
  <si>
    <t>Mеркурий 234 ARTM(2)-02 (D)PОBR.L2</t>
  </si>
  <si>
    <t>Mеркурий 234 ARTM(2)-02 (D)PBR.L2</t>
  </si>
  <si>
    <t>Mеркурий 234 ARTM(2)-03 (D)PBR.L2</t>
  </si>
  <si>
    <t>Mеркурий 234 ARTM(2)-01 (D)POBR.L4</t>
  </si>
  <si>
    <t>Mеркурий 234 ARTM(2)-02 (D)PОBR.L4</t>
  </si>
  <si>
    <t>Mеркурий 234 ARTM(2)-02 (D)PBR.L4</t>
  </si>
  <si>
    <t>Mеркурий 234 ARTM(2)-03 (D)PBR.L4</t>
  </si>
  <si>
    <t>Меркурий 234 ARTM-00 (D)PBR.G</t>
  </si>
  <si>
    <t>Меркурий 234 ARTM-01 (D)PBR.G</t>
  </si>
  <si>
    <t>Меркурий 234 ARTM-01 (D)POBR.G</t>
  </si>
  <si>
    <t>Меркурий 234 ARTM-02 (D)PОBR.G</t>
  </si>
  <si>
    <t>Меркурий 234 ARTM-02 (D)PBR.G</t>
  </si>
  <si>
    <t>Меркурий 234 ARTM-03 (D)PBR.G</t>
  </si>
  <si>
    <t>Меркурий 234 АRTM2-00 (D)PBR.G</t>
  </si>
  <si>
    <t>Меркурий 234 АRTM2-03 (D)PBR.G</t>
  </si>
  <si>
    <t>Меркурий 234 ARTM-00 (D)PBR.F04</t>
  </si>
  <si>
    <t>Меркурий 234 ARTM-01 (D)PBR.F04</t>
  </si>
  <si>
    <t>Меркурий 234 ARTM-01 (D)POBR.F04</t>
  </si>
  <si>
    <t>Меркурий 234 ARTM-02 (D)PОBR.F04</t>
  </si>
  <si>
    <t>Меркурий 234 ARTM-02 (D)PBR.F04</t>
  </si>
  <si>
    <t>Меркурий 234 ARTM-03 (D)PBR.F04</t>
  </si>
  <si>
    <t>Меркурий 234 АRTM2-00 (D)PBR.F04</t>
  </si>
  <si>
    <t>Меркурий 234 АRTM2-03 (D)PBR.F04</t>
  </si>
  <si>
    <t>Меркурий 204 ARTM(2)-02 (D)POBHR.F04</t>
  </si>
  <si>
    <t>Меркурий 204 ARTM(2)-02 (D)POBH.F04</t>
  </si>
  <si>
    <t>Меркурий 208 ART(2)-02(D)POHWF04</t>
  </si>
  <si>
    <t>Меркурий 234 ART-00 (D)PF04</t>
  </si>
  <si>
    <t>Меркурий 234 ART-01 (D)PF04</t>
  </si>
  <si>
    <t>Меркурий 234 ART-01 (D)POF04</t>
  </si>
  <si>
    <t>Меркурий 234 ART-02 (D)PF04</t>
  </si>
  <si>
    <t>Меркурий 234 ART-02 (D)POF04</t>
  </si>
  <si>
    <t>Меркурий 234 ART-03 (D)PF04</t>
  </si>
  <si>
    <t>ООО «ГК»Ярмарка»</t>
  </si>
  <si>
    <t xml:space="preserve">603093, г. Нижний Новгород, ул. Генкиной д. 39А/16, оф. 5 </t>
  </si>
  <si>
    <t>Телефон: 8 (910)-790-09-97, 8(910)-790-13-23</t>
  </si>
  <si>
    <t>8 (910)-896-01-07</t>
  </si>
  <si>
    <t xml:space="preserve">Web-сайт: www.yaelektro.ru </t>
  </si>
  <si>
    <t xml:space="preserve">E-mail: 4100997@inbox.ru  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</si>
</sst>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i/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5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/>
    </xf>
    <xf numFmtId="0" fontId="54" fillId="0" borderId="0" xfId="0" applyFont="1" applyAlignment="1">
      <alignment vertical="center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center" vertical="center" wrapText="1"/>
    </xf>
    <xf numFmtId="4" fontId="54" fillId="0" borderId="11" xfId="0" applyNumberFormat="1" applyFont="1" applyFill="1" applyBorder="1" applyAlignment="1">
      <alignment horizontal="center" vertical="center" wrapText="1"/>
    </xf>
    <xf numFmtId="4" fontId="54" fillId="0" borderId="11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54" fillId="35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35" borderId="12" xfId="0" applyFont="1" applyFill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2" fillId="0" borderId="0" xfId="0" applyFont="1" applyAlignment="1">
      <alignment vertical="center" wrapText="1"/>
    </xf>
    <xf numFmtId="0" fontId="52" fillId="0" borderId="0" xfId="0" applyFont="1" applyFill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58" fillId="36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35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58" fillId="36" borderId="15" xfId="0" applyFont="1" applyFill="1" applyBorder="1" applyAlignment="1">
      <alignment vertical="center" wrapText="1"/>
    </xf>
    <xf numFmtId="0" fontId="52" fillId="35" borderId="16" xfId="0" applyFont="1" applyFill="1" applyBorder="1" applyAlignment="1">
      <alignment vertical="center" wrapText="1"/>
    </xf>
    <xf numFmtId="0" fontId="15" fillId="35" borderId="11" xfId="0" applyFont="1" applyFill="1" applyBorder="1" applyAlignment="1">
      <alignment vertical="center" wrapText="1"/>
    </xf>
    <xf numFmtId="0" fontId="15" fillId="35" borderId="16" xfId="0" applyFont="1" applyFill="1" applyBorder="1" applyAlignment="1">
      <alignment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left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4" fontId="54" fillId="0" borderId="17" xfId="0" applyNumberFormat="1" applyFont="1" applyFill="1" applyBorder="1" applyAlignment="1">
      <alignment horizontal="center" vertical="center" wrapText="1"/>
    </xf>
    <xf numFmtId="4" fontId="54" fillId="0" borderId="17" xfId="0" applyNumberFormat="1" applyFont="1" applyFill="1" applyBorder="1" applyAlignment="1">
      <alignment horizontal="right" vertical="center" wrapText="1"/>
    </xf>
    <xf numFmtId="0" fontId="52" fillId="0" borderId="11" xfId="0" applyNumberFormat="1" applyFont="1" applyFill="1" applyBorder="1" applyAlignment="1">
      <alignment horizontal="left" vertical="top" wrapText="1"/>
    </xf>
    <xf numFmtId="0" fontId="54" fillId="35" borderId="0" xfId="0" applyFont="1" applyFill="1" applyBorder="1" applyAlignment="1">
      <alignment horizontal="center" vertical="center" wrapText="1"/>
    </xf>
    <xf numFmtId="0" fontId="54" fillId="35" borderId="0" xfId="0" applyFont="1" applyFill="1" applyBorder="1" applyAlignment="1">
      <alignment horizontal="left" vertical="center" wrapText="1"/>
    </xf>
    <xf numFmtId="4" fontId="54" fillId="0" borderId="0" xfId="0" applyNumberFormat="1" applyFont="1" applyFill="1" applyBorder="1" applyAlignment="1">
      <alignment horizontal="center" vertical="center" wrapText="1"/>
    </xf>
    <xf numFmtId="4" fontId="54" fillId="0" borderId="0" xfId="0" applyNumberFormat="1" applyFont="1" applyFill="1" applyBorder="1" applyAlignment="1">
      <alignment horizontal="right" vertical="center" wrapText="1"/>
    </xf>
    <xf numFmtId="0" fontId="53" fillId="36" borderId="11" xfId="0" applyFont="1" applyFill="1" applyBorder="1" applyAlignment="1">
      <alignment horizontal="center" vertical="center" wrapText="1"/>
    </xf>
    <xf numFmtId="0" fontId="56" fillId="36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5" fillId="35" borderId="15" xfId="0" applyFont="1" applyFill="1" applyBorder="1" applyAlignment="1">
      <alignment horizontal="left" vertical="center" wrapText="1"/>
    </xf>
    <xf numFmtId="0" fontId="54" fillId="35" borderId="12" xfId="0" applyFont="1" applyFill="1" applyBorder="1" applyAlignment="1">
      <alignment horizontal="center" vertical="center" wrapText="1"/>
    </xf>
    <xf numFmtId="4" fontId="54" fillId="35" borderId="11" xfId="0" applyNumberFormat="1" applyFont="1" applyFill="1" applyBorder="1" applyAlignment="1">
      <alignment horizontal="center" vertical="center" wrapText="1"/>
    </xf>
    <xf numFmtId="4" fontId="54" fillId="35" borderId="11" xfId="0" applyNumberFormat="1" applyFont="1" applyFill="1" applyBorder="1" applyAlignment="1">
      <alignment horizontal="right" vertical="center" wrapText="1"/>
    </xf>
    <xf numFmtId="49" fontId="54" fillId="35" borderId="12" xfId="0" applyNumberFormat="1" applyFont="1" applyFill="1" applyBorder="1" applyAlignment="1">
      <alignment horizontal="center" vertical="center" wrapText="1"/>
    </xf>
    <xf numFmtId="0" fontId="58" fillId="35" borderId="11" xfId="0" applyFont="1" applyFill="1" applyBorder="1" applyAlignment="1">
      <alignment horizontal="center" vertical="center" wrapText="1"/>
    </xf>
    <xf numFmtId="0" fontId="58" fillId="35" borderId="13" xfId="0" applyFont="1" applyFill="1" applyBorder="1" applyAlignment="1">
      <alignment horizontal="center" vertical="center" wrapText="1"/>
    </xf>
    <xf numFmtId="0" fontId="58" fillId="35" borderId="15" xfId="0" applyFont="1" applyFill="1" applyBorder="1" applyAlignment="1">
      <alignment vertical="center" wrapText="1"/>
    </xf>
    <xf numFmtId="0" fontId="15" fillId="35" borderId="17" xfId="0" applyFont="1" applyFill="1" applyBorder="1" applyAlignment="1">
      <alignment horizontal="left" vertical="center" wrapText="1"/>
    </xf>
    <xf numFmtId="0" fontId="19" fillId="35" borderId="12" xfId="0" applyFont="1" applyFill="1" applyBorder="1" applyAlignment="1">
      <alignment horizontal="center" vertical="center" wrapText="1"/>
    </xf>
    <xf numFmtId="0" fontId="15" fillId="35" borderId="16" xfId="0" applyFont="1" applyFill="1" applyBorder="1" applyAlignment="1">
      <alignment horizontal="left" vertical="center" wrapText="1"/>
    </xf>
    <xf numFmtId="0" fontId="52" fillId="35" borderId="16" xfId="0" applyFont="1" applyFill="1" applyBorder="1" applyAlignment="1">
      <alignment horizontal="left" vertical="center" wrapText="1"/>
    </xf>
    <xf numFmtId="0" fontId="15" fillId="35" borderId="16" xfId="0" applyNumberFormat="1" applyFont="1" applyFill="1" applyBorder="1" applyAlignment="1">
      <alignment horizontal="left" vertical="center" wrapText="1"/>
    </xf>
    <xf numFmtId="0" fontId="15" fillId="37" borderId="11" xfId="0" applyFont="1" applyFill="1" applyBorder="1" applyAlignment="1">
      <alignment horizontal="left" vertical="center" wrapText="1"/>
    </xf>
    <xf numFmtId="0" fontId="19" fillId="37" borderId="12" xfId="0" applyFont="1" applyFill="1" applyBorder="1" applyAlignment="1">
      <alignment horizontal="center" vertical="center" wrapText="1"/>
    </xf>
    <xf numFmtId="0" fontId="19" fillId="37" borderId="11" xfId="0" applyFont="1" applyFill="1" applyBorder="1" applyAlignment="1">
      <alignment horizontal="center" vertical="center" wrapText="1"/>
    </xf>
    <xf numFmtId="4" fontId="19" fillId="37" borderId="11" xfId="0" applyNumberFormat="1" applyFont="1" applyFill="1" applyBorder="1" applyAlignment="1">
      <alignment horizontal="center" vertical="center" wrapText="1"/>
    </xf>
    <xf numFmtId="4" fontId="19" fillId="37" borderId="11" xfId="0" applyNumberFormat="1" applyFont="1" applyFill="1" applyBorder="1" applyAlignment="1">
      <alignment horizontal="right" vertical="center" wrapText="1"/>
    </xf>
    <xf numFmtId="0" fontId="15" fillId="37" borderId="11" xfId="0" applyFont="1" applyFill="1" applyBorder="1" applyAlignment="1">
      <alignment vertical="center" wrapText="1"/>
    </xf>
    <xf numFmtId="0" fontId="15" fillId="0" borderId="17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 wrapText="1"/>
    </xf>
    <xf numFmtId="4" fontId="19" fillId="35" borderId="11" xfId="0" applyNumberFormat="1" applyFont="1" applyFill="1" applyBorder="1" applyAlignment="1">
      <alignment horizontal="center" vertical="center" wrapText="1"/>
    </xf>
    <xf numFmtId="4" fontId="19" fillId="35" borderId="11" xfId="0" applyNumberFormat="1" applyFont="1" applyFill="1" applyBorder="1" applyAlignment="1">
      <alignment horizontal="right" vertical="center" wrapText="1"/>
    </xf>
    <xf numFmtId="0" fontId="19" fillId="37" borderId="12" xfId="0" applyFont="1" applyFill="1" applyBorder="1" applyAlignment="1" quotePrefix="1">
      <alignment horizontal="center" vertical="center" wrapText="1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left" vertical="center" wrapText="1"/>
    </xf>
    <xf numFmtId="0" fontId="61" fillId="35" borderId="18" xfId="0" applyFont="1" applyFill="1" applyBorder="1" applyAlignment="1">
      <alignment horizontal="center" vertical="center" wrapText="1"/>
    </xf>
    <xf numFmtId="0" fontId="61" fillId="35" borderId="13" xfId="0" applyFont="1" applyFill="1" applyBorder="1" applyAlignment="1">
      <alignment horizontal="center" vertical="center" wrapText="1"/>
    </xf>
    <xf numFmtId="0" fontId="61" fillId="35" borderId="12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left" vertical="center"/>
    </xf>
    <xf numFmtId="0" fontId="62" fillId="0" borderId="0" xfId="0" applyFont="1" applyAlignment="1">
      <alignment horizontal="center" vertical="center"/>
    </xf>
    <xf numFmtId="14" fontId="52" fillId="0" borderId="0" xfId="0" applyNumberFormat="1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61" fillId="34" borderId="12" xfId="0" applyFont="1" applyFill="1" applyBorder="1" applyAlignment="1">
      <alignment horizontal="center" vertical="center" wrapText="1"/>
    </xf>
    <xf numFmtId="0" fontId="61" fillId="34" borderId="13" xfId="0" applyFont="1" applyFill="1" applyBorder="1" applyAlignment="1">
      <alignment horizontal="center" vertical="center" wrapText="1"/>
    </xf>
    <xf numFmtId="0" fontId="58" fillId="35" borderId="13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3" fillId="35" borderId="12" xfId="0" applyFont="1" applyFill="1" applyBorder="1" applyAlignment="1">
      <alignment horizontal="center" vertical="center" wrapText="1"/>
    </xf>
    <xf numFmtId="0" fontId="42" fillId="35" borderId="13" xfId="0" applyFont="1" applyFill="1" applyBorder="1" applyAlignment="1">
      <alignment vertical="center" wrapText="1"/>
    </xf>
    <xf numFmtId="0" fontId="42" fillId="35" borderId="15" xfId="0" applyFont="1" applyFill="1" applyBorder="1" applyAlignment="1">
      <alignment vertical="center" wrapText="1"/>
    </xf>
    <xf numFmtId="0" fontId="54" fillId="35" borderId="12" xfId="0" applyFont="1" applyFill="1" applyBorder="1" applyAlignment="1">
      <alignment horizontal="left" vertical="center" wrapText="1"/>
    </xf>
    <xf numFmtId="0" fontId="54" fillId="35" borderId="13" xfId="0" applyFont="1" applyFill="1" applyBorder="1" applyAlignment="1">
      <alignment horizontal="left" vertical="center" wrapText="1"/>
    </xf>
    <xf numFmtId="0" fontId="54" fillId="35" borderId="15" xfId="0" applyFont="1" applyFill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19" fillId="35" borderId="12" xfId="0" applyFont="1" applyFill="1" applyBorder="1" applyAlignment="1">
      <alignment horizontal="left" vertical="center" wrapText="1"/>
    </xf>
    <xf numFmtId="0" fontId="19" fillId="35" borderId="13" xfId="0" applyFont="1" applyFill="1" applyBorder="1" applyAlignment="1">
      <alignment horizontal="left" vertical="center" wrapText="1"/>
    </xf>
    <xf numFmtId="0" fontId="19" fillId="35" borderId="15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52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809625</xdr:colOff>
      <xdr:row>185</xdr:row>
      <xdr:rowOff>38100</xdr:rowOff>
    </xdr:from>
    <xdr:to>
      <xdr:col>13</xdr:col>
      <xdr:colOff>638175</xdr:colOff>
      <xdr:row>189</xdr:row>
      <xdr:rowOff>28575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28956000"/>
          <a:ext cx="3943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3</xdr:col>
      <xdr:colOff>809625</xdr:colOff>
      <xdr:row>4</xdr:row>
      <xdr:rowOff>180975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47625"/>
          <a:ext cx="800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3"/>
  <sheetViews>
    <sheetView tabSelected="1" zoomScale="110" zoomScaleNormal="110" zoomScaleSheetLayoutView="110" zoomScalePageLayoutView="90" workbookViewId="0" topLeftCell="B1">
      <pane ySplit="7" topLeftCell="A8" activePane="bottomLeft" state="frozen"/>
      <selection pane="topLeft" activeCell="A1" sqref="A1"/>
      <selection pane="bottomLeft" activeCell="F4" sqref="F4"/>
    </sheetView>
  </sheetViews>
  <sheetFormatPr defaultColWidth="9.140625" defaultRowHeight="12" customHeight="1"/>
  <cols>
    <col min="1" max="1" width="7.140625" style="10" hidden="1" customWidth="1"/>
    <col min="2" max="2" width="4.421875" style="12" customWidth="1"/>
    <col min="3" max="3" width="43.7109375" style="12" customWidth="1"/>
    <col min="4" max="4" width="12.421875" style="12" customWidth="1"/>
    <col min="5" max="5" width="7.8515625" style="12" customWidth="1"/>
    <col min="6" max="6" width="9.00390625" style="12" customWidth="1"/>
    <col min="7" max="7" width="8.00390625" style="45" customWidth="1"/>
    <col min="8" max="8" width="16.7109375" style="12" customWidth="1"/>
    <col min="9" max="9" width="10.00390625" style="12" customWidth="1"/>
    <col min="10" max="10" width="24.7109375" style="12" customWidth="1"/>
    <col min="11" max="11" width="16.7109375" style="12" customWidth="1"/>
    <col min="12" max="12" width="10.28125" style="12" customWidth="1"/>
    <col min="13" max="13" width="10.00390625" style="25" customWidth="1"/>
    <col min="14" max="14" width="9.7109375" style="46" bestFit="1" customWidth="1"/>
    <col min="15" max="16384" width="9.140625" style="12" customWidth="1"/>
  </cols>
  <sheetData>
    <row r="1" spans="2:14" ht="12" customHeight="1">
      <c r="B1" s="4" t="s">
        <v>314</v>
      </c>
      <c r="C1" s="9"/>
      <c r="D1" s="1"/>
      <c r="E1" s="1"/>
      <c r="F1" s="1"/>
      <c r="G1" s="10"/>
      <c r="H1" s="1"/>
      <c r="I1" s="1"/>
      <c r="J1" s="1"/>
      <c r="K1" s="1"/>
      <c r="L1" s="1"/>
      <c r="M1" s="8"/>
      <c r="N1" s="11"/>
    </row>
    <row r="2" spans="2:14" ht="12" customHeight="1">
      <c r="B2" s="13" t="s">
        <v>315</v>
      </c>
      <c r="C2" s="13"/>
      <c r="D2" s="1"/>
      <c r="E2" s="1"/>
      <c r="F2" s="1"/>
      <c r="G2" s="10"/>
      <c r="H2" s="1"/>
      <c r="I2" s="1"/>
      <c r="J2" s="1"/>
      <c r="K2" s="105"/>
      <c r="L2" s="105"/>
      <c r="M2" s="105"/>
      <c r="N2" s="105"/>
    </row>
    <row r="3" spans="2:14" ht="12" customHeight="1">
      <c r="B3" s="98" t="s">
        <v>316</v>
      </c>
      <c r="C3" s="13"/>
      <c r="D3" s="1"/>
      <c r="E3" s="1"/>
      <c r="F3" s="1"/>
      <c r="G3" s="10"/>
      <c r="H3" s="1"/>
      <c r="I3" s="1"/>
      <c r="J3" s="1"/>
      <c r="K3" s="105"/>
      <c r="L3" s="105"/>
      <c r="M3" s="105"/>
      <c r="N3" s="105"/>
    </row>
    <row r="4" spans="2:14" ht="12" customHeight="1">
      <c r="B4" s="100" t="s">
        <v>317</v>
      </c>
      <c r="C4" s="13"/>
      <c r="D4" s="1"/>
      <c r="E4" s="1"/>
      <c r="F4" s="1"/>
      <c r="G4" s="10"/>
      <c r="H4" s="1"/>
      <c r="I4" s="1"/>
      <c r="J4" s="1"/>
      <c r="K4" s="105"/>
      <c r="L4" s="105"/>
      <c r="M4" s="105"/>
      <c r="N4" s="105"/>
    </row>
    <row r="5" spans="2:14" ht="16.5" customHeight="1">
      <c r="B5" s="100" t="s">
        <v>318</v>
      </c>
      <c r="C5" s="13"/>
      <c r="D5" s="1"/>
      <c r="E5" s="108" t="s">
        <v>128</v>
      </c>
      <c r="F5" s="108"/>
      <c r="G5" s="108"/>
      <c r="H5" s="108"/>
      <c r="I5" s="108"/>
      <c r="J5" s="1"/>
      <c r="K5" s="106"/>
      <c r="L5" s="106"/>
      <c r="M5" s="106"/>
      <c r="N5" s="106"/>
    </row>
    <row r="6" spans="2:14" ht="16.5" customHeight="1">
      <c r="B6" s="99" t="s">
        <v>319</v>
      </c>
      <c r="C6" s="6"/>
      <c r="D6" s="1"/>
      <c r="E6" s="14" t="s">
        <v>98</v>
      </c>
      <c r="F6" s="14"/>
      <c r="G6" s="15"/>
      <c r="H6" s="14"/>
      <c r="I6" s="14"/>
      <c r="J6" s="14"/>
      <c r="K6" s="107">
        <v>43909</v>
      </c>
      <c r="L6" s="107"/>
      <c r="M6" s="107"/>
      <c r="N6" s="107"/>
    </row>
    <row r="7" spans="2:14" ht="52.5">
      <c r="B7" s="16" t="s">
        <v>0</v>
      </c>
      <c r="C7" s="16" t="s">
        <v>1</v>
      </c>
      <c r="D7" s="17" t="s">
        <v>121</v>
      </c>
      <c r="E7" s="16" t="s">
        <v>120</v>
      </c>
      <c r="F7" s="16" t="s">
        <v>122</v>
      </c>
      <c r="G7" s="16" t="s">
        <v>2</v>
      </c>
      <c r="H7" s="18" t="s">
        <v>138</v>
      </c>
      <c r="I7" s="16" t="s">
        <v>123</v>
      </c>
      <c r="J7" s="17" t="s">
        <v>3</v>
      </c>
      <c r="K7" s="16" t="s">
        <v>4</v>
      </c>
      <c r="L7" s="16" t="s">
        <v>5</v>
      </c>
      <c r="M7" s="68" t="s">
        <v>132</v>
      </c>
      <c r="N7" s="69" t="s">
        <v>149</v>
      </c>
    </row>
    <row r="8" spans="2:14" ht="12" customHeight="1">
      <c r="B8" s="19"/>
      <c r="C8" s="109" t="s">
        <v>162</v>
      </c>
      <c r="D8" s="110"/>
      <c r="E8" s="110"/>
      <c r="F8" s="110"/>
      <c r="G8" s="110"/>
      <c r="H8" s="110"/>
      <c r="I8" s="110"/>
      <c r="J8" s="110"/>
      <c r="K8" s="110"/>
      <c r="L8" s="110"/>
      <c r="M8" s="47"/>
      <c r="N8" s="51"/>
    </row>
    <row r="9" spans="1:14" s="25" customFormat="1" ht="12" customHeight="1">
      <c r="A9" s="50">
        <v>1</v>
      </c>
      <c r="B9" s="20">
        <v>1</v>
      </c>
      <c r="C9" s="48" t="s">
        <v>6</v>
      </c>
      <c r="D9" s="22">
        <v>230</v>
      </c>
      <c r="E9" s="20" t="s">
        <v>49</v>
      </c>
      <c r="F9" s="22" t="s">
        <v>7</v>
      </c>
      <c r="G9" s="22" t="s">
        <v>8</v>
      </c>
      <c r="H9" s="22" t="s">
        <v>9</v>
      </c>
      <c r="I9" s="22" t="s">
        <v>10</v>
      </c>
      <c r="J9" s="20" t="s">
        <v>191</v>
      </c>
      <c r="K9" s="20" t="s">
        <v>11</v>
      </c>
      <c r="L9" s="20" t="s">
        <v>12</v>
      </c>
      <c r="M9" s="23">
        <v>1742.64</v>
      </c>
      <c r="N9" s="24">
        <v>2091.17</v>
      </c>
    </row>
    <row r="10" spans="1:14" s="25" customFormat="1" ht="12" customHeight="1">
      <c r="A10" s="50">
        <v>2</v>
      </c>
      <c r="B10" s="26">
        <f>B9+1</f>
        <v>2</v>
      </c>
      <c r="C10" s="72" t="s">
        <v>13</v>
      </c>
      <c r="D10" s="73">
        <v>230</v>
      </c>
      <c r="E10" s="26" t="s">
        <v>49</v>
      </c>
      <c r="F10" s="73" t="s">
        <v>7</v>
      </c>
      <c r="G10" s="73">
        <v>1</v>
      </c>
      <c r="H10" s="73">
        <v>6400</v>
      </c>
      <c r="I10" s="73" t="s">
        <v>10</v>
      </c>
      <c r="J10" s="26" t="s">
        <v>192</v>
      </c>
      <c r="K10" s="26" t="s">
        <v>11</v>
      </c>
      <c r="L10" s="26" t="s">
        <v>12</v>
      </c>
      <c r="M10" s="74">
        <v>906.03</v>
      </c>
      <c r="N10" s="75">
        <v>1087.24</v>
      </c>
    </row>
    <row r="11" spans="1:14" s="25" customFormat="1" ht="12" customHeight="1">
      <c r="A11" s="50">
        <v>3</v>
      </c>
      <c r="B11" s="26">
        <f aca="true" t="shared" si="0" ref="B11:B24">B10+1</f>
        <v>3</v>
      </c>
      <c r="C11" s="72" t="s">
        <v>14</v>
      </c>
      <c r="D11" s="73">
        <v>230</v>
      </c>
      <c r="E11" s="26" t="s">
        <v>193</v>
      </c>
      <c r="F11" s="73" t="s">
        <v>7</v>
      </c>
      <c r="G11" s="73">
        <v>1</v>
      </c>
      <c r="H11" s="73">
        <v>3200</v>
      </c>
      <c r="I11" s="73" t="s">
        <v>10</v>
      </c>
      <c r="J11" s="26" t="s">
        <v>192</v>
      </c>
      <c r="K11" s="26" t="s">
        <v>194</v>
      </c>
      <c r="L11" s="26" t="s">
        <v>12</v>
      </c>
      <c r="M11" s="74">
        <v>658.93</v>
      </c>
      <c r="N11" s="75">
        <v>790.72</v>
      </c>
    </row>
    <row r="12" spans="1:14" s="25" customFormat="1" ht="12" customHeight="1">
      <c r="A12" s="50">
        <v>4</v>
      </c>
      <c r="B12" s="26">
        <f t="shared" si="0"/>
        <v>4</v>
      </c>
      <c r="C12" s="72" t="s">
        <v>15</v>
      </c>
      <c r="D12" s="73">
        <v>230</v>
      </c>
      <c r="E12" s="26" t="s">
        <v>193</v>
      </c>
      <c r="F12" s="73" t="s">
        <v>7</v>
      </c>
      <c r="G12" s="73">
        <v>1</v>
      </c>
      <c r="H12" s="73">
        <v>6400</v>
      </c>
      <c r="I12" s="73" t="s">
        <v>10</v>
      </c>
      <c r="J12" s="26" t="s">
        <v>192</v>
      </c>
      <c r="K12" s="26" t="s">
        <v>11</v>
      </c>
      <c r="L12" s="26" t="s">
        <v>12</v>
      </c>
      <c r="M12" s="74">
        <v>906.03</v>
      </c>
      <c r="N12" s="75">
        <v>1087.24</v>
      </c>
    </row>
    <row r="13" spans="1:14" s="25" customFormat="1" ht="12" customHeight="1">
      <c r="A13" s="50">
        <v>5</v>
      </c>
      <c r="B13" s="26">
        <f t="shared" si="0"/>
        <v>5</v>
      </c>
      <c r="C13" s="72" t="s">
        <v>16</v>
      </c>
      <c r="D13" s="73">
        <v>230</v>
      </c>
      <c r="E13" s="26" t="s">
        <v>49</v>
      </c>
      <c r="F13" s="73" t="s">
        <v>7</v>
      </c>
      <c r="G13" s="73">
        <v>1</v>
      </c>
      <c r="H13" s="73">
        <v>3200</v>
      </c>
      <c r="I13" s="73" t="s">
        <v>10</v>
      </c>
      <c r="J13" s="26" t="s">
        <v>192</v>
      </c>
      <c r="K13" s="26" t="s">
        <v>194</v>
      </c>
      <c r="L13" s="26" t="s">
        <v>12</v>
      </c>
      <c r="M13" s="74">
        <v>658.93</v>
      </c>
      <c r="N13" s="75">
        <v>790.72</v>
      </c>
    </row>
    <row r="14" spans="1:14" s="25" customFormat="1" ht="12" customHeight="1">
      <c r="A14" s="50">
        <v>6</v>
      </c>
      <c r="B14" s="26">
        <f t="shared" si="0"/>
        <v>6</v>
      </c>
      <c r="C14" s="72" t="s">
        <v>78</v>
      </c>
      <c r="D14" s="73">
        <v>230</v>
      </c>
      <c r="E14" s="26" t="s">
        <v>49</v>
      </c>
      <c r="F14" s="73" t="s">
        <v>7</v>
      </c>
      <c r="G14" s="73">
        <v>1</v>
      </c>
      <c r="H14" s="73">
        <v>3200</v>
      </c>
      <c r="I14" s="76" t="s">
        <v>195</v>
      </c>
      <c r="J14" s="26" t="s">
        <v>196</v>
      </c>
      <c r="K14" s="26" t="s">
        <v>194</v>
      </c>
      <c r="L14" s="26" t="s">
        <v>12</v>
      </c>
      <c r="M14" s="74">
        <v>605.1</v>
      </c>
      <c r="N14" s="75">
        <v>726.12</v>
      </c>
    </row>
    <row r="15" spans="1:14" s="25" customFormat="1" ht="12" customHeight="1">
      <c r="A15" s="50">
        <v>7</v>
      </c>
      <c r="B15" s="26">
        <f t="shared" si="0"/>
        <v>7</v>
      </c>
      <c r="C15" s="72" t="s">
        <v>79</v>
      </c>
      <c r="D15" s="73">
        <v>230</v>
      </c>
      <c r="E15" s="26" t="s">
        <v>197</v>
      </c>
      <c r="F15" s="73" t="s">
        <v>7</v>
      </c>
      <c r="G15" s="73">
        <v>1</v>
      </c>
      <c r="H15" s="73">
        <v>5000</v>
      </c>
      <c r="I15" s="76" t="s">
        <v>195</v>
      </c>
      <c r="J15" s="26" t="s">
        <v>196</v>
      </c>
      <c r="K15" s="26" t="s">
        <v>11</v>
      </c>
      <c r="L15" s="26" t="s">
        <v>12</v>
      </c>
      <c r="M15" s="74">
        <v>651.69</v>
      </c>
      <c r="N15" s="75">
        <v>782.03</v>
      </c>
    </row>
    <row r="16" spans="1:14" s="25" customFormat="1" ht="12" customHeight="1">
      <c r="A16" s="50">
        <v>8</v>
      </c>
      <c r="B16" s="26">
        <f t="shared" si="0"/>
        <v>8</v>
      </c>
      <c r="C16" s="72" t="s">
        <v>17</v>
      </c>
      <c r="D16" s="73">
        <v>230</v>
      </c>
      <c r="E16" s="26" t="s">
        <v>49</v>
      </c>
      <c r="F16" s="73" t="s">
        <v>7</v>
      </c>
      <c r="G16" s="73">
        <v>1</v>
      </c>
      <c r="H16" s="73">
        <v>3200</v>
      </c>
      <c r="I16" s="73" t="s">
        <v>10</v>
      </c>
      <c r="J16" s="26" t="s">
        <v>192</v>
      </c>
      <c r="K16" s="26" t="s">
        <v>194</v>
      </c>
      <c r="L16" s="26" t="s">
        <v>18</v>
      </c>
      <c r="M16" s="74">
        <v>854.29</v>
      </c>
      <c r="N16" s="75">
        <v>1025.15</v>
      </c>
    </row>
    <row r="17" spans="1:14" s="25" customFormat="1" ht="12" customHeight="1">
      <c r="A17" s="50">
        <v>9</v>
      </c>
      <c r="B17" s="26">
        <f t="shared" si="0"/>
        <v>9</v>
      </c>
      <c r="C17" s="72" t="s">
        <v>19</v>
      </c>
      <c r="D17" s="73">
        <v>230</v>
      </c>
      <c r="E17" s="26" t="s">
        <v>49</v>
      </c>
      <c r="F17" s="73" t="s">
        <v>51</v>
      </c>
      <c r="G17" s="73" t="s">
        <v>8</v>
      </c>
      <c r="H17" s="73" t="s">
        <v>9</v>
      </c>
      <c r="I17" s="73" t="s">
        <v>198</v>
      </c>
      <c r="J17" s="26" t="s">
        <v>199</v>
      </c>
      <c r="K17" s="26" t="s">
        <v>11</v>
      </c>
      <c r="L17" s="26" t="s">
        <v>18</v>
      </c>
      <c r="M17" s="74">
        <v>4586.81</v>
      </c>
      <c r="N17" s="75">
        <v>5504.17</v>
      </c>
    </row>
    <row r="18" spans="1:14" s="25" customFormat="1" ht="12" customHeight="1">
      <c r="A18" s="50">
        <v>10</v>
      </c>
      <c r="B18" s="26">
        <f t="shared" si="0"/>
        <v>10</v>
      </c>
      <c r="C18" s="72" t="s">
        <v>150</v>
      </c>
      <c r="D18" s="73">
        <v>230</v>
      </c>
      <c r="E18" s="26" t="s">
        <v>49</v>
      </c>
      <c r="F18" s="73" t="s">
        <v>51</v>
      </c>
      <c r="G18" s="73" t="s">
        <v>8</v>
      </c>
      <c r="H18" s="73" t="s">
        <v>221</v>
      </c>
      <c r="I18" s="73" t="s">
        <v>198</v>
      </c>
      <c r="J18" s="26" t="s">
        <v>199</v>
      </c>
      <c r="K18" s="26" t="s">
        <v>11</v>
      </c>
      <c r="L18" s="26" t="s">
        <v>18</v>
      </c>
      <c r="M18" s="74">
        <v>5067.74</v>
      </c>
      <c r="N18" s="75">
        <v>6081.29</v>
      </c>
    </row>
    <row r="19" spans="1:14" s="25" customFormat="1" ht="12" customHeight="1">
      <c r="A19" s="50">
        <v>11</v>
      </c>
      <c r="B19" s="26">
        <f t="shared" si="0"/>
        <v>11</v>
      </c>
      <c r="C19" s="72" t="s">
        <v>151</v>
      </c>
      <c r="D19" s="73">
        <v>230</v>
      </c>
      <c r="E19" s="26" t="s">
        <v>60</v>
      </c>
      <c r="F19" s="73" t="s">
        <v>51</v>
      </c>
      <c r="G19" s="73" t="s">
        <v>8</v>
      </c>
      <c r="H19" s="73" t="s">
        <v>222</v>
      </c>
      <c r="I19" s="73" t="s">
        <v>198</v>
      </c>
      <c r="J19" s="26" t="s">
        <v>199</v>
      </c>
      <c r="K19" s="26" t="s">
        <v>11</v>
      </c>
      <c r="L19" s="26" t="s">
        <v>18</v>
      </c>
      <c r="M19" s="74">
        <v>5462.43</v>
      </c>
      <c r="N19" s="75">
        <v>6554.92</v>
      </c>
    </row>
    <row r="20" spans="1:14" s="25" customFormat="1" ht="12" customHeight="1">
      <c r="A20" s="50">
        <v>12</v>
      </c>
      <c r="B20" s="26">
        <f t="shared" si="0"/>
        <v>12</v>
      </c>
      <c r="C20" s="72" t="s">
        <v>152</v>
      </c>
      <c r="D20" s="73">
        <v>230</v>
      </c>
      <c r="E20" s="26" t="s">
        <v>60</v>
      </c>
      <c r="F20" s="73" t="s">
        <v>51</v>
      </c>
      <c r="G20" s="73" t="s">
        <v>8</v>
      </c>
      <c r="H20" s="73" t="s">
        <v>222</v>
      </c>
      <c r="I20" s="73" t="s">
        <v>198</v>
      </c>
      <c r="J20" s="26" t="s">
        <v>199</v>
      </c>
      <c r="K20" s="26" t="s">
        <v>11</v>
      </c>
      <c r="L20" s="26" t="s">
        <v>18</v>
      </c>
      <c r="M20" s="74">
        <v>5739.43</v>
      </c>
      <c r="N20" s="75">
        <v>6887.32</v>
      </c>
    </row>
    <row r="21" spans="1:14" s="25" customFormat="1" ht="12" customHeight="1">
      <c r="A21" s="50">
        <v>13</v>
      </c>
      <c r="B21" s="26">
        <f t="shared" si="0"/>
        <v>13</v>
      </c>
      <c r="C21" s="72" t="s">
        <v>20</v>
      </c>
      <c r="D21" s="73">
        <v>230</v>
      </c>
      <c r="E21" s="26" t="s">
        <v>49</v>
      </c>
      <c r="F21" s="73" t="s">
        <v>51</v>
      </c>
      <c r="G21" s="73" t="s">
        <v>8</v>
      </c>
      <c r="H21" s="73" t="s">
        <v>9</v>
      </c>
      <c r="I21" s="73" t="s">
        <v>198</v>
      </c>
      <c r="J21" s="26" t="s">
        <v>200</v>
      </c>
      <c r="K21" s="26" t="s">
        <v>11</v>
      </c>
      <c r="L21" s="26" t="s">
        <v>12</v>
      </c>
      <c r="M21" s="74">
        <v>1588.63</v>
      </c>
      <c r="N21" s="75">
        <v>1906.36</v>
      </c>
    </row>
    <row r="22" spans="1:14" s="25" customFormat="1" ht="12" customHeight="1">
      <c r="A22" s="50">
        <v>14</v>
      </c>
      <c r="B22" s="26">
        <f t="shared" si="0"/>
        <v>14</v>
      </c>
      <c r="C22" s="72" t="s">
        <v>21</v>
      </c>
      <c r="D22" s="73">
        <v>230</v>
      </c>
      <c r="E22" s="26" t="s">
        <v>49</v>
      </c>
      <c r="F22" s="73" t="s">
        <v>51</v>
      </c>
      <c r="G22" s="73" t="s">
        <v>8</v>
      </c>
      <c r="H22" s="73" t="s">
        <v>9</v>
      </c>
      <c r="I22" s="73" t="s">
        <v>198</v>
      </c>
      <c r="J22" s="26" t="s">
        <v>199</v>
      </c>
      <c r="K22" s="26" t="s">
        <v>11</v>
      </c>
      <c r="L22" s="26" t="s">
        <v>12</v>
      </c>
      <c r="M22" s="74">
        <v>1874.74</v>
      </c>
      <c r="N22" s="75">
        <v>2249.69</v>
      </c>
    </row>
    <row r="23" spans="1:14" s="25" customFormat="1" ht="12" customHeight="1">
      <c r="A23" s="50">
        <v>15</v>
      </c>
      <c r="B23" s="26">
        <f>B22+1</f>
        <v>15</v>
      </c>
      <c r="C23" s="72" t="s">
        <v>61</v>
      </c>
      <c r="D23" s="73">
        <v>230</v>
      </c>
      <c r="E23" s="26" t="s">
        <v>49</v>
      </c>
      <c r="F23" s="73" t="s">
        <v>51</v>
      </c>
      <c r="G23" s="73" t="s">
        <v>8</v>
      </c>
      <c r="H23" s="73" t="s">
        <v>9</v>
      </c>
      <c r="I23" s="73" t="s">
        <v>198</v>
      </c>
      <c r="J23" s="26" t="s">
        <v>199</v>
      </c>
      <c r="K23" s="26" t="s">
        <v>11</v>
      </c>
      <c r="L23" s="26" t="s">
        <v>12</v>
      </c>
      <c r="M23" s="74">
        <v>2274.41</v>
      </c>
      <c r="N23" s="75">
        <v>2729.29</v>
      </c>
    </row>
    <row r="24" spans="1:14" s="25" customFormat="1" ht="12" customHeight="1">
      <c r="A24" s="50">
        <v>16</v>
      </c>
      <c r="B24" s="26">
        <f t="shared" si="0"/>
        <v>16</v>
      </c>
      <c r="C24" s="72" t="s">
        <v>126</v>
      </c>
      <c r="D24" s="73">
        <v>230</v>
      </c>
      <c r="E24" s="26" t="s">
        <v>49</v>
      </c>
      <c r="F24" s="73" t="s">
        <v>51</v>
      </c>
      <c r="G24" s="73" t="s">
        <v>8</v>
      </c>
      <c r="H24" s="73" t="s">
        <v>9</v>
      </c>
      <c r="I24" s="73" t="s">
        <v>198</v>
      </c>
      <c r="J24" s="26" t="s">
        <v>199</v>
      </c>
      <c r="K24" s="26" t="s">
        <v>11</v>
      </c>
      <c r="L24" s="26" t="s">
        <v>12</v>
      </c>
      <c r="M24" s="74">
        <v>2573.26</v>
      </c>
      <c r="N24" s="75">
        <v>3087.91</v>
      </c>
    </row>
    <row r="25" spans="1:14" s="25" customFormat="1" ht="12" customHeight="1">
      <c r="A25" s="50">
        <v>17</v>
      </c>
      <c r="B25" s="26">
        <f>B24+1</f>
        <v>17</v>
      </c>
      <c r="C25" s="49" t="s">
        <v>127</v>
      </c>
      <c r="D25" s="73">
        <v>230</v>
      </c>
      <c r="E25" s="26" t="s">
        <v>49</v>
      </c>
      <c r="F25" s="73" t="s">
        <v>51</v>
      </c>
      <c r="G25" s="73" t="s">
        <v>8</v>
      </c>
      <c r="H25" s="73" t="s">
        <v>9</v>
      </c>
      <c r="I25" s="73" t="s">
        <v>198</v>
      </c>
      <c r="J25" s="26" t="s">
        <v>199</v>
      </c>
      <c r="K25" s="26" t="s">
        <v>11</v>
      </c>
      <c r="L25" s="26" t="s">
        <v>12</v>
      </c>
      <c r="M25" s="74">
        <v>2255.5</v>
      </c>
      <c r="N25" s="75">
        <v>2706.6</v>
      </c>
    </row>
    <row r="26" spans="2:14" ht="12" customHeight="1">
      <c r="B26" s="77"/>
      <c r="C26" s="102" t="s">
        <v>22</v>
      </c>
      <c r="D26" s="103"/>
      <c r="E26" s="103"/>
      <c r="F26" s="103"/>
      <c r="G26" s="103"/>
      <c r="H26" s="103"/>
      <c r="I26" s="103"/>
      <c r="J26" s="103"/>
      <c r="K26" s="103"/>
      <c r="L26" s="103"/>
      <c r="M26" s="78"/>
      <c r="N26" s="79"/>
    </row>
    <row r="27" spans="1:14" ht="12" customHeight="1">
      <c r="A27" s="10">
        <v>1</v>
      </c>
      <c r="B27" s="26">
        <v>18</v>
      </c>
      <c r="C27" s="80" t="s">
        <v>23</v>
      </c>
      <c r="D27" s="73" t="s">
        <v>236</v>
      </c>
      <c r="E27" s="26" t="s">
        <v>201</v>
      </c>
      <c r="F27" s="73" t="s">
        <v>202</v>
      </c>
      <c r="G27" s="73">
        <v>1</v>
      </c>
      <c r="H27" s="73" t="s">
        <v>203</v>
      </c>
      <c r="I27" s="73" t="s">
        <v>10</v>
      </c>
      <c r="J27" s="26" t="s">
        <v>192</v>
      </c>
      <c r="K27" s="26" t="s">
        <v>194</v>
      </c>
      <c r="L27" s="26" t="s">
        <v>18</v>
      </c>
      <c r="M27" s="74">
        <v>2301.99</v>
      </c>
      <c r="N27" s="75">
        <v>2762.39</v>
      </c>
    </row>
    <row r="28" spans="1:14" ht="12" customHeight="1">
      <c r="A28" s="10">
        <v>2</v>
      </c>
      <c r="B28" s="26">
        <f aca="true" t="shared" si="1" ref="B28:B33">B27+1</f>
        <v>19</v>
      </c>
      <c r="C28" s="49" t="s">
        <v>25</v>
      </c>
      <c r="D28" s="73" t="s">
        <v>224</v>
      </c>
      <c r="E28" s="26" t="s">
        <v>49</v>
      </c>
      <c r="F28" s="73" t="s">
        <v>7</v>
      </c>
      <c r="G28" s="73">
        <v>1</v>
      </c>
      <c r="H28" s="73">
        <v>1600</v>
      </c>
      <c r="I28" s="73" t="s">
        <v>10</v>
      </c>
      <c r="J28" s="26" t="s">
        <v>192</v>
      </c>
      <c r="K28" s="26" t="s">
        <v>194</v>
      </c>
      <c r="L28" s="26" t="s">
        <v>18</v>
      </c>
      <c r="M28" s="74">
        <v>2301.99</v>
      </c>
      <c r="N28" s="75">
        <v>2762.39</v>
      </c>
    </row>
    <row r="29" spans="1:14" ht="12" customHeight="1">
      <c r="A29" s="10">
        <v>3</v>
      </c>
      <c r="B29" s="26">
        <f t="shared" si="1"/>
        <v>20</v>
      </c>
      <c r="C29" s="49" t="s">
        <v>27</v>
      </c>
      <c r="D29" s="73" t="s">
        <v>224</v>
      </c>
      <c r="E29" s="26" t="s">
        <v>204</v>
      </c>
      <c r="F29" s="73" t="s">
        <v>7</v>
      </c>
      <c r="G29" s="73">
        <v>1</v>
      </c>
      <c r="H29" s="73">
        <v>1600</v>
      </c>
      <c r="I29" s="73" t="s">
        <v>10</v>
      </c>
      <c r="J29" s="26" t="s">
        <v>192</v>
      </c>
      <c r="K29" s="26" t="s">
        <v>194</v>
      </c>
      <c r="L29" s="26" t="s">
        <v>18</v>
      </c>
      <c r="M29" s="74">
        <v>2301.99</v>
      </c>
      <c r="N29" s="75">
        <v>2762.39</v>
      </c>
    </row>
    <row r="30" spans="1:14" ht="12" customHeight="1">
      <c r="A30" s="10">
        <v>4</v>
      </c>
      <c r="B30" s="26">
        <f t="shared" si="1"/>
        <v>21</v>
      </c>
      <c r="C30" s="49" t="s">
        <v>28</v>
      </c>
      <c r="D30" s="73" t="s">
        <v>224</v>
      </c>
      <c r="E30" s="26" t="s">
        <v>201</v>
      </c>
      <c r="F30" s="73" t="s">
        <v>202</v>
      </c>
      <c r="G30" s="73">
        <v>1</v>
      </c>
      <c r="H30" s="73" t="s">
        <v>205</v>
      </c>
      <c r="I30" s="73" t="s">
        <v>10</v>
      </c>
      <c r="J30" s="26" t="s">
        <v>192</v>
      </c>
      <c r="K30" s="26" t="s">
        <v>194</v>
      </c>
      <c r="L30" s="26" t="s">
        <v>18</v>
      </c>
      <c r="M30" s="74">
        <v>2301.99</v>
      </c>
      <c r="N30" s="75">
        <v>2762.39</v>
      </c>
    </row>
    <row r="31" spans="1:14" ht="12" customHeight="1">
      <c r="A31" s="10">
        <v>5</v>
      </c>
      <c r="B31" s="26">
        <f t="shared" si="1"/>
        <v>22</v>
      </c>
      <c r="C31" s="49" t="s">
        <v>29</v>
      </c>
      <c r="D31" s="73" t="s">
        <v>224</v>
      </c>
      <c r="E31" s="26" t="s">
        <v>49</v>
      </c>
      <c r="F31" s="73" t="s">
        <v>7</v>
      </c>
      <c r="G31" s="73">
        <v>1</v>
      </c>
      <c r="H31" s="73">
        <v>1600</v>
      </c>
      <c r="I31" s="76" t="s">
        <v>10</v>
      </c>
      <c r="J31" s="26" t="s">
        <v>192</v>
      </c>
      <c r="K31" s="26" t="s">
        <v>194</v>
      </c>
      <c r="L31" s="26" t="s">
        <v>12</v>
      </c>
      <c r="M31" s="74">
        <v>2153.91</v>
      </c>
      <c r="N31" s="75">
        <v>2584.69</v>
      </c>
    </row>
    <row r="32" spans="1:14" s="25" customFormat="1" ht="12" customHeight="1">
      <c r="A32" s="10">
        <v>6</v>
      </c>
      <c r="B32" s="26">
        <f t="shared" si="1"/>
        <v>23</v>
      </c>
      <c r="C32" s="49" t="s">
        <v>118</v>
      </c>
      <c r="D32" s="73" t="s">
        <v>224</v>
      </c>
      <c r="E32" s="26" t="s">
        <v>49</v>
      </c>
      <c r="F32" s="73" t="s">
        <v>7</v>
      </c>
      <c r="G32" s="73">
        <v>1</v>
      </c>
      <c r="H32" s="73">
        <v>1600</v>
      </c>
      <c r="I32" s="76" t="s">
        <v>198</v>
      </c>
      <c r="J32" s="26" t="s">
        <v>206</v>
      </c>
      <c r="K32" s="26" t="s">
        <v>194</v>
      </c>
      <c r="L32" s="26" t="s">
        <v>12</v>
      </c>
      <c r="M32" s="74">
        <v>1807.56</v>
      </c>
      <c r="N32" s="75">
        <v>2169.07</v>
      </c>
    </row>
    <row r="33" spans="1:14" ht="12" customHeight="1">
      <c r="A33" s="10">
        <v>7</v>
      </c>
      <c r="B33" s="26">
        <f t="shared" si="1"/>
        <v>24</v>
      </c>
      <c r="C33" s="49" t="s">
        <v>30</v>
      </c>
      <c r="D33" s="73" t="s">
        <v>224</v>
      </c>
      <c r="E33" s="26" t="s">
        <v>49</v>
      </c>
      <c r="F33" s="73" t="s">
        <v>7</v>
      </c>
      <c r="G33" s="73" t="s">
        <v>8</v>
      </c>
      <c r="H33" s="73" t="s">
        <v>207</v>
      </c>
      <c r="I33" s="73" t="s">
        <v>10</v>
      </c>
      <c r="J33" s="26" t="s">
        <v>208</v>
      </c>
      <c r="K33" s="26" t="s">
        <v>11</v>
      </c>
      <c r="L33" s="26" t="s">
        <v>12</v>
      </c>
      <c r="M33" s="74">
        <v>3162.19</v>
      </c>
      <c r="N33" s="75">
        <v>3794.63</v>
      </c>
    </row>
    <row r="34" spans="2:14" ht="12" customHeight="1">
      <c r="B34" s="77"/>
      <c r="C34" s="102" t="s">
        <v>31</v>
      </c>
      <c r="D34" s="103"/>
      <c r="E34" s="103"/>
      <c r="F34" s="103"/>
      <c r="G34" s="103"/>
      <c r="H34" s="103"/>
      <c r="I34" s="103"/>
      <c r="J34" s="103"/>
      <c r="K34" s="103"/>
      <c r="L34" s="103"/>
      <c r="M34" s="78"/>
      <c r="N34" s="79"/>
    </row>
    <row r="35" spans="1:14" s="25" customFormat="1" ht="12" customHeight="1">
      <c r="A35" s="50">
        <v>1</v>
      </c>
      <c r="B35" s="26">
        <f>B33+1</f>
        <v>25</v>
      </c>
      <c r="C35" s="80" t="s">
        <v>70</v>
      </c>
      <c r="D35" s="73" t="s">
        <v>236</v>
      </c>
      <c r="E35" s="26" t="s">
        <v>201</v>
      </c>
      <c r="F35" s="73" t="s">
        <v>50</v>
      </c>
      <c r="G35" s="73">
        <v>1</v>
      </c>
      <c r="H35" s="73" t="s">
        <v>32</v>
      </c>
      <c r="I35" s="73" t="s">
        <v>10</v>
      </c>
      <c r="J35" s="26" t="s">
        <v>209</v>
      </c>
      <c r="K35" s="26" t="s">
        <v>11</v>
      </c>
      <c r="L35" s="26" t="s">
        <v>18</v>
      </c>
      <c r="M35" s="74">
        <v>4091.21</v>
      </c>
      <c r="N35" s="75">
        <v>4909.45</v>
      </c>
    </row>
    <row r="36" spans="1:14" s="25" customFormat="1" ht="12" customHeight="1">
      <c r="A36" s="50">
        <v>2</v>
      </c>
      <c r="B36" s="26">
        <f>B35+1</f>
        <v>26</v>
      </c>
      <c r="C36" s="49" t="s">
        <v>72</v>
      </c>
      <c r="D36" s="73" t="s">
        <v>224</v>
      </c>
      <c r="E36" s="26" t="s">
        <v>49</v>
      </c>
      <c r="F36" s="73" t="s">
        <v>51</v>
      </c>
      <c r="G36" s="73">
        <v>1</v>
      </c>
      <c r="H36" s="73" t="s">
        <v>207</v>
      </c>
      <c r="I36" s="73" t="s">
        <v>10</v>
      </c>
      <c r="J36" s="26" t="s">
        <v>209</v>
      </c>
      <c r="K36" s="26" t="s">
        <v>11</v>
      </c>
      <c r="L36" s="26" t="s">
        <v>18</v>
      </c>
      <c r="M36" s="74">
        <v>4091.21</v>
      </c>
      <c r="N36" s="75">
        <v>4909.45</v>
      </c>
    </row>
    <row r="37" spans="1:14" s="25" customFormat="1" ht="12" customHeight="1">
      <c r="A37" s="50">
        <v>3</v>
      </c>
      <c r="B37" s="26">
        <f aca="true" t="shared" si="2" ref="B37:B61">B36+1</f>
        <v>27</v>
      </c>
      <c r="C37" s="49" t="s">
        <v>71</v>
      </c>
      <c r="D37" s="73" t="s">
        <v>224</v>
      </c>
      <c r="E37" s="26" t="s">
        <v>204</v>
      </c>
      <c r="F37" s="73" t="s">
        <v>51</v>
      </c>
      <c r="G37" s="73">
        <v>1</v>
      </c>
      <c r="H37" s="73" t="s">
        <v>210</v>
      </c>
      <c r="I37" s="73" t="s">
        <v>10</v>
      </c>
      <c r="J37" s="26" t="s">
        <v>209</v>
      </c>
      <c r="K37" s="26" t="s">
        <v>11</v>
      </c>
      <c r="L37" s="26" t="s">
        <v>18</v>
      </c>
      <c r="M37" s="74">
        <v>4091.21</v>
      </c>
      <c r="N37" s="75">
        <v>4909.45</v>
      </c>
    </row>
    <row r="38" spans="1:14" s="25" customFormat="1" ht="12" customHeight="1">
      <c r="A38" s="50">
        <v>4</v>
      </c>
      <c r="B38" s="26">
        <f t="shared" si="2"/>
        <v>28</v>
      </c>
      <c r="C38" s="49" t="s">
        <v>73</v>
      </c>
      <c r="D38" s="73" t="s">
        <v>224</v>
      </c>
      <c r="E38" s="26" t="s">
        <v>201</v>
      </c>
      <c r="F38" s="73" t="s">
        <v>50</v>
      </c>
      <c r="G38" s="73">
        <v>1</v>
      </c>
      <c r="H38" s="73" t="s">
        <v>33</v>
      </c>
      <c r="I38" s="73" t="s">
        <v>10</v>
      </c>
      <c r="J38" s="26" t="s">
        <v>209</v>
      </c>
      <c r="K38" s="26" t="s">
        <v>11</v>
      </c>
      <c r="L38" s="26" t="s">
        <v>18</v>
      </c>
      <c r="M38" s="74">
        <v>4091.21</v>
      </c>
      <c r="N38" s="75">
        <v>4909.45</v>
      </c>
    </row>
    <row r="39" spans="1:14" s="25" customFormat="1" ht="12" customHeight="1">
      <c r="A39" s="50">
        <v>5</v>
      </c>
      <c r="B39" s="26">
        <f t="shared" si="2"/>
        <v>29</v>
      </c>
      <c r="C39" s="49" t="s">
        <v>111</v>
      </c>
      <c r="D39" s="73" t="s">
        <v>236</v>
      </c>
      <c r="E39" s="26" t="s">
        <v>201</v>
      </c>
      <c r="F39" s="73" t="s">
        <v>50</v>
      </c>
      <c r="G39" s="73" t="s">
        <v>8</v>
      </c>
      <c r="H39" s="73" t="s">
        <v>32</v>
      </c>
      <c r="I39" s="73" t="s">
        <v>10</v>
      </c>
      <c r="J39" s="26" t="s">
        <v>211</v>
      </c>
      <c r="K39" s="26" t="s">
        <v>11</v>
      </c>
      <c r="L39" s="26" t="s">
        <v>18</v>
      </c>
      <c r="M39" s="74">
        <v>4800.57</v>
      </c>
      <c r="N39" s="75">
        <v>5760.68</v>
      </c>
    </row>
    <row r="40" spans="1:14" s="25" customFormat="1" ht="12" customHeight="1">
      <c r="A40" s="50">
        <v>6</v>
      </c>
      <c r="B40" s="26">
        <f t="shared" si="2"/>
        <v>30</v>
      </c>
      <c r="C40" s="49" t="s">
        <v>112</v>
      </c>
      <c r="D40" s="73" t="s">
        <v>224</v>
      </c>
      <c r="E40" s="26" t="s">
        <v>49</v>
      </c>
      <c r="F40" s="73" t="s">
        <v>51</v>
      </c>
      <c r="G40" s="73" t="s">
        <v>8</v>
      </c>
      <c r="H40" s="73" t="s">
        <v>207</v>
      </c>
      <c r="I40" s="73" t="s">
        <v>10</v>
      </c>
      <c r="J40" s="26" t="s">
        <v>211</v>
      </c>
      <c r="K40" s="26" t="s">
        <v>11</v>
      </c>
      <c r="L40" s="26" t="s">
        <v>18</v>
      </c>
      <c r="M40" s="74">
        <v>4800.57</v>
      </c>
      <c r="N40" s="75">
        <v>5760.68</v>
      </c>
    </row>
    <row r="41" spans="1:14" s="25" customFormat="1" ht="12" customHeight="1">
      <c r="A41" s="50">
        <v>7</v>
      </c>
      <c r="B41" s="26">
        <f t="shared" si="2"/>
        <v>31</v>
      </c>
      <c r="C41" s="49" t="s">
        <v>113</v>
      </c>
      <c r="D41" s="73" t="s">
        <v>224</v>
      </c>
      <c r="E41" s="26" t="s">
        <v>204</v>
      </c>
      <c r="F41" s="73" t="s">
        <v>51</v>
      </c>
      <c r="G41" s="73" t="s">
        <v>8</v>
      </c>
      <c r="H41" s="73" t="s">
        <v>210</v>
      </c>
      <c r="I41" s="73" t="s">
        <v>10</v>
      </c>
      <c r="J41" s="26" t="s">
        <v>211</v>
      </c>
      <c r="K41" s="26" t="s">
        <v>11</v>
      </c>
      <c r="L41" s="26" t="s">
        <v>18</v>
      </c>
      <c r="M41" s="74">
        <v>4800.57</v>
      </c>
      <c r="N41" s="75">
        <v>5760.68</v>
      </c>
    </row>
    <row r="42" spans="1:14" s="25" customFormat="1" ht="12" customHeight="1">
      <c r="A42" s="50">
        <v>8</v>
      </c>
      <c r="B42" s="26">
        <f t="shared" si="2"/>
        <v>32</v>
      </c>
      <c r="C42" s="49" t="s">
        <v>114</v>
      </c>
      <c r="D42" s="73" t="s">
        <v>224</v>
      </c>
      <c r="E42" s="26" t="s">
        <v>201</v>
      </c>
      <c r="F42" s="73" t="s">
        <v>50</v>
      </c>
      <c r="G42" s="73" t="s">
        <v>8</v>
      </c>
      <c r="H42" s="73" t="s">
        <v>33</v>
      </c>
      <c r="I42" s="73" t="s">
        <v>10</v>
      </c>
      <c r="J42" s="26" t="s">
        <v>211</v>
      </c>
      <c r="K42" s="26" t="s">
        <v>11</v>
      </c>
      <c r="L42" s="26" t="s">
        <v>18</v>
      </c>
      <c r="M42" s="74">
        <v>4800.57</v>
      </c>
      <c r="N42" s="75">
        <v>5760.68</v>
      </c>
    </row>
    <row r="43" spans="1:14" s="25" customFormat="1" ht="12" customHeight="1">
      <c r="A43" s="50">
        <v>9</v>
      </c>
      <c r="B43" s="26">
        <f t="shared" si="2"/>
        <v>33</v>
      </c>
      <c r="C43" s="49" t="s">
        <v>74</v>
      </c>
      <c r="D43" s="73" t="s">
        <v>236</v>
      </c>
      <c r="E43" s="26" t="s">
        <v>201</v>
      </c>
      <c r="F43" s="73" t="s">
        <v>50</v>
      </c>
      <c r="G43" s="73" t="s">
        <v>8</v>
      </c>
      <c r="H43" s="73" t="s">
        <v>32</v>
      </c>
      <c r="I43" s="73" t="s">
        <v>10</v>
      </c>
      <c r="J43" s="26" t="s">
        <v>212</v>
      </c>
      <c r="K43" s="26" t="s">
        <v>11</v>
      </c>
      <c r="L43" s="26" t="s">
        <v>18</v>
      </c>
      <c r="M43" s="74">
        <v>5652.91</v>
      </c>
      <c r="N43" s="75">
        <v>6783.49</v>
      </c>
    </row>
    <row r="44" spans="1:14" s="25" customFormat="1" ht="12" customHeight="1">
      <c r="A44" s="50">
        <v>10</v>
      </c>
      <c r="B44" s="26">
        <f t="shared" si="2"/>
        <v>34</v>
      </c>
      <c r="C44" s="49" t="s">
        <v>75</v>
      </c>
      <c r="D44" s="73" t="s">
        <v>224</v>
      </c>
      <c r="E44" s="26" t="s">
        <v>49</v>
      </c>
      <c r="F44" s="73" t="s">
        <v>51</v>
      </c>
      <c r="G44" s="73" t="s">
        <v>8</v>
      </c>
      <c r="H44" s="73" t="s">
        <v>207</v>
      </c>
      <c r="I44" s="73" t="s">
        <v>10</v>
      </c>
      <c r="J44" s="26" t="s">
        <v>212</v>
      </c>
      <c r="K44" s="26" t="s">
        <v>11</v>
      </c>
      <c r="L44" s="26" t="s">
        <v>18</v>
      </c>
      <c r="M44" s="74">
        <v>5652.91</v>
      </c>
      <c r="N44" s="75">
        <v>6783.49</v>
      </c>
    </row>
    <row r="45" spans="1:14" s="25" customFormat="1" ht="12" customHeight="1">
      <c r="A45" s="50">
        <v>11</v>
      </c>
      <c r="B45" s="26">
        <f t="shared" si="2"/>
        <v>35</v>
      </c>
      <c r="C45" s="49" t="s">
        <v>76</v>
      </c>
      <c r="D45" s="73" t="s">
        <v>224</v>
      </c>
      <c r="E45" s="26" t="s">
        <v>204</v>
      </c>
      <c r="F45" s="73" t="s">
        <v>51</v>
      </c>
      <c r="G45" s="73" t="s">
        <v>8</v>
      </c>
      <c r="H45" s="73" t="s">
        <v>210</v>
      </c>
      <c r="I45" s="73" t="s">
        <v>10</v>
      </c>
      <c r="J45" s="26" t="s">
        <v>212</v>
      </c>
      <c r="K45" s="26" t="s">
        <v>11</v>
      </c>
      <c r="L45" s="26" t="s">
        <v>18</v>
      </c>
      <c r="M45" s="74">
        <v>5652.91</v>
      </c>
      <c r="N45" s="75">
        <v>6783.49</v>
      </c>
    </row>
    <row r="46" spans="1:14" s="25" customFormat="1" ht="12" customHeight="1">
      <c r="A46" s="50">
        <v>12</v>
      </c>
      <c r="B46" s="26">
        <f t="shared" si="2"/>
        <v>36</v>
      </c>
      <c r="C46" s="49" t="s">
        <v>77</v>
      </c>
      <c r="D46" s="73" t="s">
        <v>224</v>
      </c>
      <c r="E46" s="26" t="s">
        <v>201</v>
      </c>
      <c r="F46" s="73" t="s">
        <v>50</v>
      </c>
      <c r="G46" s="73" t="s">
        <v>8</v>
      </c>
      <c r="H46" s="73" t="s">
        <v>33</v>
      </c>
      <c r="I46" s="73" t="s">
        <v>10</v>
      </c>
      <c r="J46" s="26" t="s">
        <v>212</v>
      </c>
      <c r="K46" s="26" t="s">
        <v>11</v>
      </c>
      <c r="L46" s="26" t="s">
        <v>18</v>
      </c>
      <c r="M46" s="74">
        <v>5652.91</v>
      </c>
      <c r="N46" s="75">
        <v>6783.49</v>
      </c>
    </row>
    <row r="47" spans="1:14" s="25" customFormat="1" ht="12" customHeight="1">
      <c r="A47" s="50">
        <v>13</v>
      </c>
      <c r="B47" s="26">
        <f t="shared" si="2"/>
        <v>37</v>
      </c>
      <c r="C47" s="49" t="s">
        <v>119</v>
      </c>
      <c r="D47" s="73" t="s">
        <v>224</v>
      </c>
      <c r="E47" s="26" t="s">
        <v>49</v>
      </c>
      <c r="F47" s="73" t="s">
        <v>51</v>
      </c>
      <c r="G47" s="73" t="s">
        <v>8</v>
      </c>
      <c r="H47" s="73" t="s">
        <v>53</v>
      </c>
      <c r="I47" s="76" t="s">
        <v>198</v>
      </c>
      <c r="J47" s="26" t="s">
        <v>200</v>
      </c>
      <c r="K47" s="26" t="s">
        <v>11</v>
      </c>
      <c r="L47" s="26" t="s">
        <v>12</v>
      </c>
      <c r="M47" s="74">
        <v>2701.33</v>
      </c>
      <c r="N47" s="75">
        <v>3241.6</v>
      </c>
    </row>
    <row r="48" spans="1:14" s="25" customFormat="1" ht="12" customHeight="1">
      <c r="A48" s="50">
        <v>14</v>
      </c>
      <c r="B48" s="26">
        <f t="shared" si="2"/>
        <v>38</v>
      </c>
      <c r="C48" s="49" t="s">
        <v>263</v>
      </c>
      <c r="D48" s="73" t="s">
        <v>223</v>
      </c>
      <c r="E48" s="26" t="s">
        <v>52</v>
      </c>
      <c r="F48" s="81" t="s">
        <v>50</v>
      </c>
      <c r="G48" s="73" t="s">
        <v>8</v>
      </c>
      <c r="H48" s="73" t="s">
        <v>226</v>
      </c>
      <c r="I48" s="76" t="s">
        <v>198</v>
      </c>
      <c r="J48" s="26" t="s">
        <v>199</v>
      </c>
      <c r="K48" s="26" t="s">
        <v>11</v>
      </c>
      <c r="L48" s="26" t="s">
        <v>18</v>
      </c>
      <c r="M48" s="74">
        <v>6250.54</v>
      </c>
      <c r="N48" s="75">
        <v>7500.65</v>
      </c>
    </row>
    <row r="49" spans="1:14" s="25" customFormat="1" ht="12" customHeight="1">
      <c r="A49" s="50">
        <v>15</v>
      </c>
      <c r="B49" s="26">
        <f t="shared" si="2"/>
        <v>39</v>
      </c>
      <c r="C49" s="49" t="s">
        <v>264</v>
      </c>
      <c r="D49" s="73" t="s">
        <v>224</v>
      </c>
      <c r="E49" s="26" t="s">
        <v>49</v>
      </c>
      <c r="F49" s="81" t="s">
        <v>51</v>
      </c>
      <c r="G49" s="73" t="s">
        <v>8</v>
      </c>
      <c r="H49" s="73" t="s">
        <v>221</v>
      </c>
      <c r="I49" s="76" t="s">
        <v>198</v>
      </c>
      <c r="J49" s="26" t="s">
        <v>199</v>
      </c>
      <c r="K49" s="26" t="s">
        <v>11</v>
      </c>
      <c r="L49" s="26" t="s">
        <v>18</v>
      </c>
      <c r="M49" s="74">
        <v>6250.54</v>
      </c>
      <c r="N49" s="75">
        <v>7500.65</v>
      </c>
    </row>
    <row r="50" spans="1:14" s="25" customFormat="1" ht="12" customHeight="1">
      <c r="A50" s="50">
        <v>16</v>
      </c>
      <c r="B50" s="26">
        <f t="shared" si="2"/>
        <v>40</v>
      </c>
      <c r="C50" s="49" t="s">
        <v>265</v>
      </c>
      <c r="D50" s="73" t="s">
        <v>224</v>
      </c>
      <c r="E50" s="26" t="s">
        <v>49</v>
      </c>
      <c r="F50" s="81" t="s">
        <v>51</v>
      </c>
      <c r="G50" s="73" t="s">
        <v>8</v>
      </c>
      <c r="H50" s="73" t="s">
        <v>221</v>
      </c>
      <c r="I50" s="76" t="s">
        <v>198</v>
      </c>
      <c r="J50" s="26" t="s">
        <v>199</v>
      </c>
      <c r="K50" s="26" t="s">
        <v>11</v>
      </c>
      <c r="L50" s="26" t="s">
        <v>18</v>
      </c>
      <c r="M50" s="74">
        <v>7108.81</v>
      </c>
      <c r="N50" s="75">
        <v>8530.57</v>
      </c>
    </row>
    <row r="51" spans="1:14" s="25" customFormat="1" ht="12" customHeight="1">
      <c r="A51" s="50">
        <v>17</v>
      </c>
      <c r="B51" s="26">
        <f t="shared" si="2"/>
        <v>41</v>
      </c>
      <c r="C51" s="49" t="s">
        <v>266</v>
      </c>
      <c r="D51" s="73" t="s">
        <v>224</v>
      </c>
      <c r="E51" s="26" t="s">
        <v>60</v>
      </c>
      <c r="F51" s="81" t="s">
        <v>51</v>
      </c>
      <c r="G51" s="73" t="s">
        <v>8</v>
      </c>
      <c r="H51" s="73" t="s">
        <v>222</v>
      </c>
      <c r="I51" s="76" t="s">
        <v>198</v>
      </c>
      <c r="J51" s="26" t="s">
        <v>199</v>
      </c>
      <c r="K51" s="26" t="s">
        <v>11</v>
      </c>
      <c r="L51" s="26" t="s">
        <v>18</v>
      </c>
      <c r="M51" s="74">
        <v>6250.54</v>
      </c>
      <c r="N51" s="75">
        <v>7500.65</v>
      </c>
    </row>
    <row r="52" spans="1:14" s="25" customFormat="1" ht="12" customHeight="1">
      <c r="A52" s="50">
        <v>18</v>
      </c>
      <c r="B52" s="26">
        <f t="shared" si="2"/>
        <v>42</v>
      </c>
      <c r="C52" s="49" t="s">
        <v>267</v>
      </c>
      <c r="D52" s="73" t="s">
        <v>224</v>
      </c>
      <c r="E52" s="26" t="s">
        <v>60</v>
      </c>
      <c r="F52" s="81" t="s">
        <v>51</v>
      </c>
      <c r="G52" s="73" t="s">
        <v>8</v>
      </c>
      <c r="H52" s="73" t="s">
        <v>222</v>
      </c>
      <c r="I52" s="76" t="s">
        <v>198</v>
      </c>
      <c r="J52" s="26" t="s">
        <v>199</v>
      </c>
      <c r="K52" s="26" t="s">
        <v>11</v>
      </c>
      <c r="L52" s="26" t="s">
        <v>18</v>
      </c>
      <c r="M52" s="74">
        <v>7108.81</v>
      </c>
      <c r="N52" s="75">
        <v>8530.57</v>
      </c>
    </row>
    <row r="53" spans="1:14" s="25" customFormat="1" ht="13.5" customHeight="1">
      <c r="A53" s="50">
        <v>19</v>
      </c>
      <c r="B53" s="26">
        <f t="shared" si="2"/>
        <v>43</v>
      </c>
      <c r="C53" s="49" t="s">
        <v>268</v>
      </c>
      <c r="D53" s="73" t="s">
        <v>224</v>
      </c>
      <c r="E53" s="26" t="s">
        <v>52</v>
      </c>
      <c r="F53" s="81" t="s">
        <v>50</v>
      </c>
      <c r="G53" s="73" t="s">
        <v>8</v>
      </c>
      <c r="H53" s="73" t="s">
        <v>33</v>
      </c>
      <c r="I53" s="76" t="s">
        <v>198</v>
      </c>
      <c r="J53" s="26" t="s">
        <v>199</v>
      </c>
      <c r="K53" s="26" t="s">
        <v>11</v>
      </c>
      <c r="L53" s="26" t="s">
        <v>18</v>
      </c>
      <c r="M53" s="74">
        <v>6250.54</v>
      </c>
      <c r="N53" s="75">
        <v>7500.65</v>
      </c>
    </row>
    <row r="54" spans="1:14" s="25" customFormat="1" ht="12" customHeight="1">
      <c r="A54" s="50">
        <v>20</v>
      </c>
      <c r="B54" s="26">
        <f t="shared" si="2"/>
        <v>44</v>
      </c>
      <c r="C54" s="49" t="s">
        <v>269</v>
      </c>
      <c r="D54" s="73" t="s">
        <v>223</v>
      </c>
      <c r="E54" s="26" t="s">
        <v>52</v>
      </c>
      <c r="F54" s="81" t="s">
        <v>50</v>
      </c>
      <c r="G54" s="73" t="s">
        <v>8</v>
      </c>
      <c r="H54" s="73" t="s">
        <v>226</v>
      </c>
      <c r="I54" s="76" t="s">
        <v>198</v>
      </c>
      <c r="J54" s="26" t="s">
        <v>225</v>
      </c>
      <c r="K54" s="26" t="s">
        <v>11</v>
      </c>
      <c r="L54" s="26" t="s">
        <v>18</v>
      </c>
      <c r="M54" s="74">
        <v>8912.24</v>
      </c>
      <c r="N54" s="75">
        <v>10694.69</v>
      </c>
    </row>
    <row r="55" spans="1:14" s="25" customFormat="1" ht="12" customHeight="1">
      <c r="A55" s="50">
        <v>21</v>
      </c>
      <c r="B55" s="26">
        <f t="shared" si="2"/>
        <v>45</v>
      </c>
      <c r="C55" s="49" t="s">
        <v>270</v>
      </c>
      <c r="D55" s="73" t="s">
        <v>224</v>
      </c>
      <c r="E55" s="26" t="s">
        <v>49</v>
      </c>
      <c r="F55" s="81" t="s">
        <v>51</v>
      </c>
      <c r="G55" s="73" t="s">
        <v>8</v>
      </c>
      <c r="H55" s="73" t="s">
        <v>221</v>
      </c>
      <c r="I55" s="76" t="s">
        <v>198</v>
      </c>
      <c r="J55" s="26" t="s">
        <v>225</v>
      </c>
      <c r="K55" s="26" t="s">
        <v>11</v>
      </c>
      <c r="L55" s="26" t="s">
        <v>18</v>
      </c>
      <c r="M55" s="74">
        <v>9669.89</v>
      </c>
      <c r="N55" s="75">
        <v>11603.87</v>
      </c>
    </row>
    <row r="56" spans="1:14" s="25" customFormat="1" ht="12" customHeight="1">
      <c r="A56" s="50">
        <v>22</v>
      </c>
      <c r="B56" s="26">
        <f t="shared" si="2"/>
        <v>46</v>
      </c>
      <c r="C56" s="49" t="s">
        <v>271</v>
      </c>
      <c r="D56" s="73" t="s">
        <v>224</v>
      </c>
      <c r="E56" s="26" t="s">
        <v>60</v>
      </c>
      <c r="F56" s="81" t="s">
        <v>51</v>
      </c>
      <c r="G56" s="73" t="s">
        <v>8</v>
      </c>
      <c r="H56" s="73" t="s">
        <v>222</v>
      </c>
      <c r="I56" s="76" t="s">
        <v>198</v>
      </c>
      <c r="J56" s="26" t="s">
        <v>225</v>
      </c>
      <c r="K56" s="26" t="s">
        <v>11</v>
      </c>
      <c r="L56" s="26" t="s">
        <v>18</v>
      </c>
      <c r="M56" s="74">
        <v>8912.24</v>
      </c>
      <c r="N56" s="75">
        <v>10694.69</v>
      </c>
    </row>
    <row r="57" spans="1:14" s="25" customFormat="1" ht="12" customHeight="1">
      <c r="A57" s="50">
        <v>23</v>
      </c>
      <c r="B57" s="26">
        <f t="shared" si="2"/>
        <v>47</v>
      </c>
      <c r="C57" s="49" t="s">
        <v>272</v>
      </c>
      <c r="D57" s="73" t="s">
        <v>224</v>
      </c>
      <c r="E57" s="26" t="s">
        <v>60</v>
      </c>
      <c r="F57" s="81" t="s">
        <v>51</v>
      </c>
      <c r="G57" s="73" t="s">
        <v>8</v>
      </c>
      <c r="H57" s="73" t="s">
        <v>222</v>
      </c>
      <c r="I57" s="76" t="s">
        <v>198</v>
      </c>
      <c r="J57" s="26" t="s">
        <v>225</v>
      </c>
      <c r="K57" s="26" t="s">
        <v>11</v>
      </c>
      <c r="L57" s="26" t="s">
        <v>18</v>
      </c>
      <c r="M57" s="74">
        <v>9669.89</v>
      </c>
      <c r="N57" s="75">
        <v>11603.87</v>
      </c>
    </row>
    <row r="58" spans="1:14" s="25" customFormat="1" ht="12" customHeight="1">
      <c r="A58" s="50">
        <v>24</v>
      </c>
      <c r="B58" s="26">
        <f t="shared" si="2"/>
        <v>48</v>
      </c>
      <c r="C58" s="49" t="s">
        <v>273</v>
      </c>
      <c r="D58" s="73" t="s">
        <v>224</v>
      </c>
      <c r="E58" s="26" t="s">
        <v>52</v>
      </c>
      <c r="F58" s="81" t="s">
        <v>50</v>
      </c>
      <c r="G58" s="73" t="s">
        <v>8</v>
      </c>
      <c r="H58" s="73" t="s">
        <v>33</v>
      </c>
      <c r="I58" s="76" t="s">
        <v>198</v>
      </c>
      <c r="J58" s="26" t="s">
        <v>225</v>
      </c>
      <c r="K58" s="26" t="s">
        <v>11</v>
      </c>
      <c r="L58" s="26" t="s">
        <v>18</v>
      </c>
      <c r="M58" s="74">
        <v>8912.24</v>
      </c>
      <c r="N58" s="75">
        <v>10694.69</v>
      </c>
    </row>
    <row r="59" spans="1:14" s="25" customFormat="1" ht="12" customHeight="1">
      <c r="A59" s="50">
        <v>25</v>
      </c>
      <c r="B59" s="26">
        <f t="shared" si="2"/>
        <v>49</v>
      </c>
      <c r="C59" s="49" t="s">
        <v>80</v>
      </c>
      <c r="D59" s="73" t="s">
        <v>224</v>
      </c>
      <c r="E59" s="26" t="s">
        <v>49</v>
      </c>
      <c r="F59" s="26" t="s">
        <v>51</v>
      </c>
      <c r="G59" s="73" t="s">
        <v>8</v>
      </c>
      <c r="H59" s="73" t="s">
        <v>53</v>
      </c>
      <c r="I59" s="76" t="s">
        <v>198</v>
      </c>
      <c r="J59" s="26" t="s">
        <v>199</v>
      </c>
      <c r="K59" s="26" t="s">
        <v>11</v>
      </c>
      <c r="L59" s="26" t="s">
        <v>12</v>
      </c>
      <c r="M59" s="74">
        <v>5016.63</v>
      </c>
      <c r="N59" s="75">
        <v>6019.96</v>
      </c>
    </row>
    <row r="60" spans="1:14" s="25" customFormat="1" ht="12" customHeight="1">
      <c r="A60" s="50">
        <v>26</v>
      </c>
      <c r="B60" s="26">
        <f t="shared" si="2"/>
        <v>50</v>
      </c>
      <c r="C60" s="49" t="s">
        <v>81</v>
      </c>
      <c r="D60" s="73" t="s">
        <v>224</v>
      </c>
      <c r="E60" s="26" t="s">
        <v>60</v>
      </c>
      <c r="F60" s="26" t="s">
        <v>51</v>
      </c>
      <c r="G60" s="73" t="s">
        <v>8</v>
      </c>
      <c r="H60" s="73" t="s">
        <v>213</v>
      </c>
      <c r="I60" s="76" t="s">
        <v>198</v>
      </c>
      <c r="J60" s="26" t="s">
        <v>199</v>
      </c>
      <c r="K60" s="26" t="s">
        <v>11</v>
      </c>
      <c r="L60" s="26" t="s">
        <v>12</v>
      </c>
      <c r="M60" s="74">
        <v>5016.63</v>
      </c>
      <c r="N60" s="75">
        <v>6019.96</v>
      </c>
    </row>
    <row r="61" spans="1:14" s="25" customFormat="1" ht="12" customHeight="1">
      <c r="A61" s="50">
        <v>27</v>
      </c>
      <c r="B61" s="26">
        <f t="shared" si="2"/>
        <v>51</v>
      </c>
      <c r="C61" s="49" t="s">
        <v>82</v>
      </c>
      <c r="D61" s="73" t="s">
        <v>224</v>
      </c>
      <c r="E61" s="26" t="s">
        <v>52</v>
      </c>
      <c r="F61" s="73" t="s">
        <v>50</v>
      </c>
      <c r="G61" s="73" t="s">
        <v>8</v>
      </c>
      <c r="H61" s="73" t="s">
        <v>33</v>
      </c>
      <c r="I61" s="76" t="s">
        <v>198</v>
      </c>
      <c r="J61" s="26" t="s">
        <v>199</v>
      </c>
      <c r="K61" s="26" t="s">
        <v>11</v>
      </c>
      <c r="L61" s="26" t="s">
        <v>12</v>
      </c>
      <c r="M61" s="74">
        <v>5016.63</v>
      </c>
      <c r="N61" s="75">
        <v>6019.96</v>
      </c>
    </row>
    <row r="62" spans="2:14" ht="12" customHeight="1">
      <c r="B62" s="77"/>
      <c r="C62" s="102" t="s">
        <v>34</v>
      </c>
      <c r="D62" s="103"/>
      <c r="E62" s="103"/>
      <c r="F62" s="103"/>
      <c r="G62" s="103"/>
      <c r="H62" s="103"/>
      <c r="I62" s="103"/>
      <c r="J62" s="103"/>
      <c r="K62" s="103"/>
      <c r="L62" s="103"/>
      <c r="M62" s="78"/>
      <c r="N62" s="79"/>
    </row>
    <row r="63" spans="1:14" s="25" customFormat="1" ht="12" customHeight="1">
      <c r="A63" s="50">
        <v>1</v>
      </c>
      <c r="B63" s="26">
        <v>52</v>
      </c>
      <c r="C63" s="49" t="s">
        <v>274</v>
      </c>
      <c r="D63" s="73" t="s">
        <v>224</v>
      </c>
      <c r="E63" s="26" t="s">
        <v>52</v>
      </c>
      <c r="F63" s="81" t="s">
        <v>229</v>
      </c>
      <c r="G63" s="73" t="s">
        <v>8</v>
      </c>
      <c r="H63" s="73" t="s">
        <v>226</v>
      </c>
      <c r="I63" s="76" t="s">
        <v>198</v>
      </c>
      <c r="J63" s="26" t="s">
        <v>199</v>
      </c>
      <c r="K63" s="26" t="s">
        <v>11</v>
      </c>
      <c r="L63" s="26" t="s">
        <v>18</v>
      </c>
      <c r="M63" s="74">
        <v>10031.27</v>
      </c>
      <c r="N63" s="75">
        <v>12037.52</v>
      </c>
    </row>
    <row r="64" spans="1:14" s="25" customFormat="1" ht="12" customHeight="1">
      <c r="A64" s="50">
        <v>2</v>
      </c>
      <c r="B64" s="26">
        <f>B63+1</f>
        <v>53</v>
      </c>
      <c r="C64" s="49" t="s">
        <v>275</v>
      </c>
      <c r="D64" s="73" t="s">
        <v>224</v>
      </c>
      <c r="E64" s="26" t="s">
        <v>52</v>
      </c>
      <c r="F64" s="81" t="s">
        <v>229</v>
      </c>
      <c r="G64" s="73" t="s">
        <v>8</v>
      </c>
      <c r="H64" s="73" t="s">
        <v>33</v>
      </c>
      <c r="I64" s="76" t="s">
        <v>198</v>
      </c>
      <c r="J64" s="26" t="s">
        <v>199</v>
      </c>
      <c r="K64" s="26" t="s">
        <v>11</v>
      </c>
      <c r="L64" s="26" t="s">
        <v>18</v>
      </c>
      <c r="M64" s="74">
        <v>10031.27</v>
      </c>
      <c r="N64" s="75">
        <v>12037.52</v>
      </c>
    </row>
    <row r="65" spans="1:14" s="25" customFormat="1" ht="12" customHeight="1">
      <c r="A65" s="50">
        <v>3</v>
      </c>
      <c r="B65" s="26">
        <f>B64+1</f>
        <v>54</v>
      </c>
      <c r="C65" s="49" t="s">
        <v>276</v>
      </c>
      <c r="D65" s="73" t="s">
        <v>224</v>
      </c>
      <c r="E65" s="26" t="s">
        <v>52</v>
      </c>
      <c r="F65" s="81" t="s">
        <v>229</v>
      </c>
      <c r="G65" s="73" t="s">
        <v>8</v>
      </c>
      <c r="H65" s="73" t="s">
        <v>226</v>
      </c>
      <c r="I65" s="76" t="s">
        <v>198</v>
      </c>
      <c r="J65" s="26" t="s">
        <v>225</v>
      </c>
      <c r="K65" s="26" t="s">
        <v>11</v>
      </c>
      <c r="L65" s="26" t="s">
        <v>18</v>
      </c>
      <c r="M65" s="74">
        <v>13480.44</v>
      </c>
      <c r="N65" s="75">
        <v>16176.53</v>
      </c>
    </row>
    <row r="66" spans="1:14" s="25" customFormat="1" ht="12" customHeight="1">
      <c r="A66" s="50">
        <v>4</v>
      </c>
      <c r="B66" s="26">
        <f>B65+1</f>
        <v>55</v>
      </c>
      <c r="C66" s="49" t="s">
        <v>277</v>
      </c>
      <c r="D66" s="73" t="s">
        <v>224</v>
      </c>
      <c r="E66" s="26" t="s">
        <v>52</v>
      </c>
      <c r="F66" s="81" t="s">
        <v>229</v>
      </c>
      <c r="G66" s="73" t="s">
        <v>8</v>
      </c>
      <c r="H66" s="73" t="s">
        <v>33</v>
      </c>
      <c r="I66" s="76" t="s">
        <v>198</v>
      </c>
      <c r="J66" s="26" t="s">
        <v>225</v>
      </c>
      <c r="K66" s="26" t="s">
        <v>11</v>
      </c>
      <c r="L66" s="26" t="s">
        <v>18</v>
      </c>
      <c r="M66" s="74">
        <v>13480.44</v>
      </c>
      <c r="N66" s="75">
        <v>16176.53</v>
      </c>
    </row>
    <row r="67" spans="2:14" ht="12" customHeight="1">
      <c r="B67" s="26"/>
      <c r="C67" s="102" t="s">
        <v>163</v>
      </c>
      <c r="D67" s="103"/>
      <c r="E67" s="103"/>
      <c r="F67" s="103"/>
      <c r="G67" s="103"/>
      <c r="H67" s="103"/>
      <c r="I67" s="103"/>
      <c r="J67" s="103"/>
      <c r="K67" s="103"/>
      <c r="L67" s="103"/>
      <c r="M67" s="78"/>
      <c r="N67" s="79"/>
    </row>
    <row r="68" spans="1:14" s="25" customFormat="1" ht="12" customHeight="1">
      <c r="A68" s="50">
        <v>1</v>
      </c>
      <c r="B68" s="26">
        <f>B66+1</f>
        <v>56</v>
      </c>
      <c r="C68" s="49" t="s">
        <v>66</v>
      </c>
      <c r="D68" s="73">
        <v>230</v>
      </c>
      <c r="E68" s="26" t="s">
        <v>49</v>
      </c>
      <c r="F68" s="73" t="s">
        <v>7</v>
      </c>
      <c r="G68" s="73" t="s">
        <v>8</v>
      </c>
      <c r="H68" s="73" t="s">
        <v>9</v>
      </c>
      <c r="I68" s="73" t="s">
        <v>10</v>
      </c>
      <c r="J68" s="26" t="s">
        <v>214</v>
      </c>
      <c r="K68" s="26" t="s">
        <v>11</v>
      </c>
      <c r="L68" s="26" t="s">
        <v>12</v>
      </c>
      <c r="M68" s="74">
        <v>3158.4</v>
      </c>
      <c r="N68" s="75">
        <v>3790.08</v>
      </c>
    </row>
    <row r="69" spans="1:14" s="25" customFormat="1" ht="12" customHeight="1">
      <c r="A69" s="50">
        <v>2</v>
      </c>
      <c r="B69" s="26">
        <f>B68+1</f>
        <v>57</v>
      </c>
      <c r="C69" s="49" t="s">
        <v>56</v>
      </c>
      <c r="D69" s="73">
        <v>230</v>
      </c>
      <c r="E69" s="26" t="s">
        <v>49</v>
      </c>
      <c r="F69" s="73" t="s">
        <v>51</v>
      </c>
      <c r="G69" s="73" t="s">
        <v>8</v>
      </c>
      <c r="H69" s="73" t="s">
        <v>9</v>
      </c>
      <c r="I69" s="73" t="s">
        <v>198</v>
      </c>
      <c r="J69" s="26" t="s">
        <v>215</v>
      </c>
      <c r="K69" s="26" t="s">
        <v>11</v>
      </c>
      <c r="L69" s="26" t="s">
        <v>12</v>
      </c>
      <c r="M69" s="74">
        <v>3844.87</v>
      </c>
      <c r="N69" s="75">
        <v>4613.84</v>
      </c>
    </row>
    <row r="70" spans="1:14" s="25" customFormat="1" ht="12" customHeight="1">
      <c r="A70" s="50">
        <v>3</v>
      </c>
      <c r="B70" s="26">
        <f>B69+1</f>
        <v>58</v>
      </c>
      <c r="C70" s="49" t="s">
        <v>35</v>
      </c>
      <c r="D70" s="73">
        <v>230</v>
      </c>
      <c r="E70" s="26" t="s">
        <v>49</v>
      </c>
      <c r="F70" s="73" t="s">
        <v>7</v>
      </c>
      <c r="G70" s="73">
        <v>1</v>
      </c>
      <c r="H70" s="73">
        <v>6400</v>
      </c>
      <c r="I70" s="73" t="s">
        <v>10</v>
      </c>
      <c r="J70" s="26" t="s">
        <v>216</v>
      </c>
      <c r="K70" s="26" t="s">
        <v>11</v>
      </c>
      <c r="L70" s="26" t="s">
        <v>12</v>
      </c>
      <c r="M70" s="74">
        <v>2668.91</v>
      </c>
      <c r="N70" s="75">
        <v>3202.69</v>
      </c>
    </row>
    <row r="71" spans="1:14" s="25" customFormat="1" ht="12" customHeight="1">
      <c r="A71" s="50">
        <v>4</v>
      </c>
      <c r="B71" s="26">
        <f>B70+1</f>
        <v>59</v>
      </c>
      <c r="C71" s="49" t="s">
        <v>115</v>
      </c>
      <c r="D71" s="73">
        <v>230</v>
      </c>
      <c r="E71" s="26" t="s">
        <v>197</v>
      </c>
      <c r="F71" s="73" t="s">
        <v>51</v>
      </c>
      <c r="G71" s="73" t="s">
        <v>8</v>
      </c>
      <c r="H71" s="73" t="s">
        <v>9</v>
      </c>
      <c r="I71" s="76" t="s">
        <v>195</v>
      </c>
      <c r="J71" s="26" t="s">
        <v>217</v>
      </c>
      <c r="K71" s="26" t="s">
        <v>11</v>
      </c>
      <c r="L71" s="26" t="s">
        <v>12</v>
      </c>
      <c r="M71" s="74">
        <v>5359</v>
      </c>
      <c r="N71" s="75">
        <v>6430.8</v>
      </c>
    </row>
    <row r="72" spans="1:14" s="25" customFormat="1" ht="12" customHeight="1">
      <c r="A72" s="50">
        <v>5</v>
      </c>
      <c r="B72" s="26">
        <f>B71+1</f>
        <v>60</v>
      </c>
      <c r="C72" s="49" t="s">
        <v>36</v>
      </c>
      <c r="D72" s="73">
        <v>230</v>
      </c>
      <c r="E72" s="26" t="s">
        <v>49</v>
      </c>
      <c r="F72" s="73" t="s">
        <v>7</v>
      </c>
      <c r="G72" s="73" t="s">
        <v>8</v>
      </c>
      <c r="H72" s="73" t="s">
        <v>9</v>
      </c>
      <c r="I72" s="73" t="s">
        <v>198</v>
      </c>
      <c r="J72" s="26" t="s">
        <v>217</v>
      </c>
      <c r="K72" s="26" t="s">
        <v>11</v>
      </c>
      <c r="L72" s="26" t="s">
        <v>18</v>
      </c>
      <c r="M72" s="74">
        <v>6006.06</v>
      </c>
      <c r="N72" s="75">
        <v>7207.27</v>
      </c>
    </row>
    <row r="73" spans="1:14" s="25" customFormat="1" ht="12" customHeight="1">
      <c r="A73" s="50">
        <v>6</v>
      </c>
      <c r="B73" s="26">
        <f>B72+1</f>
        <v>61</v>
      </c>
      <c r="C73" s="49" t="s">
        <v>153</v>
      </c>
      <c r="D73" s="73">
        <v>230</v>
      </c>
      <c r="E73" s="26" t="s">
        <v>49</v>
      </c>
      <c r="F73" s="73" t="s">
        <v>51</v>
      </c>
      <c r="G73" s="73" t="s">
        <v>8</v>
      </c>
      <c r="H73" s="73" t="s">
        <v>221</v>
      </c>
      <c r="I73" s="73" t="s">
        <v>198</v>
      </c>
      <c r="J73" s="26" t="s">
        <v>217</v>
      </c>
      <c r="K73" s="26" t="s">
        <v>11</v>
      </c>
      <c r="L73" s="26" t="s">
        <v>18</v>
      </c>
      <c r="M73" s="74">
        <v>6285.71</v>
      </c>
      <c r="N73" s="75">
        <v>7542.85</v>
      </c>
    </row>
    <row r="74" spans="1:14" s="25" customFormat="1" ht="12" customHeight="1">
      <c r="A74" s="50">
        <v>7</v>
      </c>
      <c r="B74" s="26">
        <f>B73+1</f>
        <v>62</v>
      </c>
      <c r="C74" s="49" t="s">
        <v>154</v>
      </c>
      <c r="D74" s="73">
        <v>230</v>
      </c>
      <c r="E74" s="26" t="s">
        <v>204</v>
      </c>
      <c r="F74" s="73" t="s">
        <v>51</v>
      </c>
      <c r="G74" s="73" t="s">
        <v>8</v>
      </c>
      <c r="H74" s="73" t="s">
        <v>227</v>
      </c>
      <c r="I74" s="73" t="s">
        <v>198</v>
      </c>
      <c r="J74" s="26" t="s">
        <v>217</v>
      </c>
      <c r="K74" s="26" t="s">
        <v>11</v>
      </c>
      <c r="L74" s="26" t="s">
        <v>18</v>
      </c>
      <c r="M74" s="74">
        <v>6574.29</v>
      </c>
      <c r="N74" s="75">
        <v>7889.15</v>
      </c>
    </row>
    <row r="75" spans="1:14" s="25" customFormat="1" ht="12" customHeight="1">
      <c r="A75" s="50">
        <v>8</v>
      </c>
      <c r="B75" s="26">
        <f>B74+1</f>
        <v>63</v>
      </c>
      <c r="C75" s="49" t="s">
        <v>155</v>
      </c>
      <c r="D75" s="73">
        <v>230</v>
      </c>
      <c r="E75" s="26" t="s">
        <v>204</v>
      </c>
      <c r="F75" s="73" t="s">
        <v>51</v>
      </c>
      <c r="G75" s="73" t="s">
        <v>8</v>
      </c>
      <c r="H75" s="73" t="s">
        <v>227</v>
      </c>
      <c r="I75" s="73" t="s">
        <v>198</v>
      </c>
      <c r="J75" s="26" t="s">
        <v>217</v>
      </c>
      <c r="K75" s="26" t="s">
        <v>11</v>
      </c>
      <c r="L75" s="26" t="s">
        <v>18</v>
      </c>
      <c r="M75" s="74">
        <v>6387.11</v>
      </c>
      <c r="N75" s="75">
        <v>7664.53</v>
      </c>
    </row>
    <row r="76" spans="1:14" s="25" customFormat="1" ht="12" customHeight="1">
      <c r="A76" s="50">
        <v>9</v>
      </c>
      <c r="B76" s="26">
        <f>B75+1</f>
        <v>64</v>
      </c>
      <c r="C76" s="49" t="s">
        <v>156</v>
      </c>
      <c r="D76" s="73">
        <v>230</v>
      </c>
      <c r="E76" s="26" t="s">
        <v>204</v>
      </c>
      <c r="F76" s="73" t="s">
        <v>51</v>
      </c>
      <c r="G76" s="73" t="s">
        <v>8</v>
      </c>
      <c r="H76" s="73" t="s">
        <v>227</v>
      </c>
      <c r="I76" s="73" t="s">
        <v>198</v>
      </c>
      <c r="J76" s="26" t="s">
        <v>242</v>
      </c>
      <c r="K76" s="26" t="s">
        <v>11</v>
      </c>
      <c r="L76" s="26" t="s">
        <v>18</v>
      </c>
      <c r="M76" s="74">
        <v>6848.77</v>
      </c>
      <c r="N76" s="75">
        <v>8218.52</v>
      </c>
    </row>
    <row r="77" spans="1:14" s="25" customFormat="1" ht="12" customHeight="1">
      <c r="A77" s="50">
        <v>10</v>
      </c>
      <c r="B77" s="26">
        <f>B76+1</f>
        <v>65</v>
      </c>
      <c r="C77" s="49" t="s">
        <v>157</v>
      </c>
      <c r="D77" s="73">
        <v>230</v>
      </c>
      <c r="E77" s="26" t="s">
        <v>204</v>
      </c>
      <c r="F77" s="73" t="s">
        <v>51</v>
      </c>
      <c r="G77" s="73" t="s">
        <v>8</v>
      </c>
      <c r="H77" s="73" t="s">
        <v>227</v>
      </c>
      <c r="I77" s="73" t="s">
        <v>198</v>
      </c>
      <c r="J77" s="26" t="s">
        <v>242</v>
      </c>
      <c r="K77" s="26" t="s">
        <v>11</v>
      </c>
      <c r="L77" s="26" t="s">
        <v>18</v>
      </c>
      <c r="M77" s="74">
        <v>7303.76</v>
      </c>
      <c r="N77" s="75">
        <v>8764.51</v>
      </c>
    </row>
    <row r="78" spans="1:14" s="25" customFormat="1" ht="15">
      <c r="A78" s="50">
        <v>11</v>
      </c>
      <c r="B78" s="26">
        <f>B77+1</f>
        <v>66</v>
      </c>
      <c r="C78" s="49" t="s">
        <v>158</v>
      </c>
      <c r="D78" s="73">
        <v>230</v>
      </c>
      <c r="E78" s="26" t="s">
        <v>204</v>
      </c>
      <c r="F78" s="73" t="s">
        <v>51</v>
      </c>
      <c r="G78" s="73" t="s">
        <v>8</v>
      </c>
      <c r="H78" s="73" t="s">
        <v>227</v>
      </c>
      <c r="I78" s="73" t="s">
        <v>198</v>
      </c>
      <c r="J78" s="26" t="s">
        <v>245</v>
      </c>
      <c r="K78" s="26" t="s">
        <v>228</v>
      </c>
      <c r="L78" s="26" t="s">
        <v>246</v>
      </c>
      <c r="M78" s="74">
        <v>11660.21</v>
      </c>
      <c r="N78" s="75">
        <v>13992.25</v>
      </c>
    </row>
    <row r="79" spans="1:14" s="25" customFormat="1" ht="15">
      <c r="A79" s="50">
        <v>12</v>
      </c>
      <c r="B79" s="26">
        <f>B78+1</f>
        <v>67</v>
      </c>
      <c r="C79" s="49" t="s">
        <v>159</v>
      </c>
      <c r="D79" s="73">
        <v>230</v>
      </c>
      <c r="E79" s="26" t="s">
        <v>204</v>
      </c>
      <c r="F79" s="73" t="s">
        <v>51</v>
      </c>
      <c r="G79" s="73" t="s">
        <v>8</v>
      </c>
      <c r="H79" s="73" t="s">
        <v>227</v>
      </c>
      <c r="I79" s="73" t="s">
        <v>198</v>
      </c>
      <c r="J79" s="26" t="s">
        <v>245</v>
      </c>
      <c r="K79" s="26" t="s">
        <v>228</v>
      </c>
      <c r="L79" s="26" t="s">
        <v>246</v>
      </c>
      <c r="M79" s="74">
        <v>11951.14</v>
      </c>
      <c r="N79" s="75">
        <v>14341.37</v>
      </c>
    </row>
    <row r="80" spans="2:14" ht="12" customHeight="1">
      <c r="B80" s="26"/>
      <c r="C80" s="104" t="s">
        <v>164</v>
      </c>
      <c r="D80" s="103"/>
      <c r="E80" s="103"/>
      <c r="F80" s="103"/>
      <c r="G80" s="103"/>
      <c r="H80" s="103"/>
      <c r="I80" s="103"/>
      <c r="J80" s="103"/>
      <c r="K80" s="103"/>
      <c r="L80" s="103"/>
      <c r="M80" s="78"/>
      <c r="N80" s="79"/>
    </row>
    <row r="81" spans="1:14" s="25" customFormat="1" ht="12" customHeight="1">
      <c r="A81" s="50">
        <v>1</v>
      </c>
      <c r="B81" s="26">
        <v>68</v>
      </c>
      <c r="C81" s="80" t="s">
        <v>67</v>
      </c>
      <c r="D81" s="73" t="s">
        <v>224</v>
      </c>
      <c r="E81" s="26" t="s">
        <v>49</v>
      </c>
      <c r="F81" s="73" t="s">
        <v>51</v>
      </c>
      <c r="G81" s="73" t="s">
        <v>8</v>
      </c>
      <c r="H81" s="73" t="s">
        <v>207</v>
      </c>
      <c r="I81" s="73" t="s">
        <v>10</v>
      </c>
      <c r="J81" s="26" t="s">
        <v>214</v>
      </c>
      <c r="K81" s="26" t="s">
        <v>11</v>
      </c>
      <c r="L81" s="26" t="s">
        <v>18</v>
      </c>
      <c r="M81" s="74">
        <v>6164.94</v>
      </c>
      <c r="N81" s="75">
        <v>7397.93</v>
      </c>
    </row>
    <row r="82" spans="1:14" s="25" customFormat="1" ht="12" customHeight="1">
      <c r="A82" s="50">
        <v>2</v>
      </c>
      <c r="B82" s="26">
        <f>B81+1</f>
        <v>69</v>
      </c>
      <c r="C82" s="49" t="s">
        <v>68</v>
      </c>
      <c r="D82" s="73" t="s">
        <v>224</v>
      </c>
      <c r="E82" s="26" t="s">
        <v>204</v>
      </c>
      <c r="F82" s="73" t="s">
        <v>51</v>
      </c>
      <c r="G82" s="73" t="s">
        <v>8</v>
      </c>
      <c r="H82" s="73" t="s">
        <v>210</v>
      </c>
      <c r="I82" s="73" t="s">
        <v>10</v>
      </c>
      <c r="J82" s="26" t="s">
        <v>214</v>
      </c>
      <c r="K82" s="26" t="s">
        <v>11</v>
      </c>
      <c r="L82" s="26" t="s">
        <v>18</v>
      </c>
      <c r="M82" s="74">
        <v>6164.94</v>
      </c>
      <c r="N82" s="75">
        <v>7397.93</v>
      </c>
    </row>
    <row r="83" spans="1:14" s="25" customFormat="1" ht="12" customHeight="1">
      <c r="A83" s="50">
        <v>3</v>
      </c>
      <c r="B83" s="26">
        <f aca="true" t="shared" si="3" ref="B83:B99">B82+1</f>
        <v>70</v>
      </c>
      <c r="C83" s="49" t="s">
        <v>69</v>
      </c>
      <c r="D83" s="73" t="s">
        <v>224</v>
      </c>
      <c r="E83" s="26" t="s">
        <v>201</v>
      </c>
      <c r="F83" s="73" t="s">
        <v>50</v>
      </c>
      <c r="G83" s="73" t="s">
        <v>8</v>
      </c>
      <c r="H83" s="73" t="s">
        <v>33</v>
      </c>
      <c r="I83" s="73" t="s">
        <v>10</v>
      </c>
      <c r="J83" s="26" t="s">
        <v>214</v>
      </c>
      <c r="K83" s="26" t="s">
        <v>11</v>
      </c>
      <c r="L83" s="26" t="s">
        <v>18</v>
      </c>
      <c r="M83" s="74">
        <v>6164.94</v>
      </c>
      <c r="N83" s="75">
        <v>7397.93</v>
      </c>
    </row>
    <row r="84" spans="1:14" s="25" customFormat="1" ht="15">
      <c r="A84" s="50">
        <v>4</v>
      </c>
      <c r="B84" s="26">
        <f t="shared" si="3"/>
        <v>71</v>
      </c>
      <c r="C84" s="49" t="s">
        <v>278</v>
      </c>
      <c r="D84" s="73" t="s">
        <v>224</v>
      </c>
      <c r="E84" s="26" t="s">
        <v>49</v>
      </c>
      <c r="F84" s="81" t="s">
        <v>51</v>
      </c>
      <c r="G84" s="73" t="s">
        <v>8</v>
      </c>
      <c r="H84" s="73" t="s">
        <v>221</v>
      </c>
      <c r="I84" s="76" t="s">
        <v>198</v>
      </c>
      <c r="J84" s="26" t="s">
        <v>230</v>
      </c>
      <c r="K84" s="26" t="s">
        <v>11</v>
      </c>
      <c r="L84" s="26" t="s">
        <v>18</v>
      </c>
      <c r="M84" s="74">
        <v>8549.66</v>
      </c>
      <c r="N84" s="75">
        <v>10259.59</v>
      </c>
    </row>
    <row r="85" spans="1:14" s="25" customFormat="1" ht="15">
      <c r="A85" s="50">
        <v>5</v>
      </c>
      <c r="B85" s="26">
        <f t="shared" si="3"/>
        <v>72</v>
      </c>
      <c r="C85" s="49" t="s">
        <v>279</v>
      </c>
      <c r="D85" s="73" t="s">
        <v>224</v>
      </c>
      <c r="E85" s="26" t="s">
        <v>60</v>
      </c>
      <c r="F85" s="81" t="s">
        <v>51</v>
      </c>
      <c r="G85" s="73" t="s">
        <v>8</v>
      </c>
      <c r="H85" s="73" t="s">
        <v>222</v>
      </c>
      <c r="I85" s="76" t="s">
        <v>198</v>
      </c>
      <c r="J85" s="26" t="s">
        <v>230</v>
      </c>
      <c r="K85" s="26" t="s">
        <v>11</v>
      </c>
      <c r="L85" s="26" t="s">
        <v>18</v>
      </c>
      <c r="M85" s="74">
        <v>7568.26</v>
      </c>
      <c r="N85" s="75">
        <v>9081.91</v>
      </c>
    </row>
    <row r="86" spans="1:14" s="25" customFormat="1" ht="15">
      <c r="A86" s="50">
        <v>6</v>
      </c>
      <c r="B86" s="26">
        <f t="shared" si="3"/>
        <v>73</v>
      </c>
      <c r="C86" s="49" t="s">
        <v>280</v>
      </c>
      <c r="D86" s="73" t="s">
        <v>224</v>
      </c>
      <c r="E86" s="26" t="s">
        <v>52</v>
      </c>
      <c r="F86" s="81" t="s">
        <v>50</v>
      </c>
      <c r="G86" s="73" t="s">
        <v>8</v>
      </c>
      <c r="H86" s="73" t="s">
        <v>33</v>
      </c>
      <c r="I86" s="76" t="s">
        <v>198</v>
      </c>
      <c r="J86" s="26" t="s">
        <v>230</v>
      </c>
      <c r="K86" s="26" t="s">
        <v>11</v>
      </c>
      <c r="L86" s="26" t="s">
        <v>18</v>
      </c>
      <c r="M86" s="74">
        <v>7568.26</v>
      </c>
      <c r="N86" s="75">
        <v>9081.91</v>
      </c>
    </row>
    <row r="87" spans="1:14" s="25" customFormat="1" ht="15">
      <c r="A87" s="50">
        <v>7</v>
      </c>
      <c r="B87" s="26">
        <f t="shared" si="3"/>
        <v>74</v>
      </c>
      <c r="C87" s="49" t="s">
        <v>281</v>
      </c>
      <c r="D87" s="73" t="s">
        <v>224</v>
      </c>
      <c r="E87" s="26" t="s">
        <v>49</v>
      </c>
      <c r="F87" s="81" t="s">
        <v>51</v>
      </c>
      <c r="G87" s="73" t="s">
        <v>8</v>
      </c>
      <c r="H87" s="73" t="s">
        <v>221</v>
      </c>
      <c r="I87" s="76" t="s">
        <v>198</v>
      </c>
      <c r="J87" s="26" t="s">
        <v>231</v>
      </c>
      <c r="K87" s="26" t="s">
        <v>11</v>
      </c>
      <c r="L87" s="26" t="s">
        <v>18</v>
      </c>
      <c r="M87" s="74">
        <v>11409.2</v>
      </c>
      <c r="N87" s="75">
        <v>13691.04</v>
      </c>
    </row>
    <row r="88" spans="1:14" s="25" customFormat="1" ht="15">
      <c r="A88" s="50">
        <v>8</v>
      </c>
      <c r="B88" s="26">
        <f t="shared" si="3"/>
        <v>75</v>
      </c>
      <c r="C88" s="49" t="s">
        <v>282</v>
      </c>
      <c r="D88" s="73" t="s">
        <v>224</v>
      </c>
      <c r="E88" s="26" t="s">
        <v>60</v>
      </c>
      <c r="F88" s="81" t="s">
        <v>51</v>
      </c>
      <c r="G88" s="73" t="s">
        <v>8</v>
      </c>
      <c r="H88" s="73" t="s">
        <v>222</v>
      </c>
      <c r="I88" s="76" t="s">
        <v>198</v>
      </c>
      <c r="J88" s="26" t="s">
        <v>231</v>
      </c>
      <c r="K88" s="26" t="s">
        <v>11</v>
      </c>
      <c r="L88" s="26" t="s">
        <v>18</v>
      </c>
      <c r="M88" s="74">
        <v>11634.86</v>
      </c>
      <c r="N88" s="75">
        <v>13961.83</v>
      </c>
    </row>
    <row r="89" spans="1:14" s="25" customFormat="1" ht="15">
      <c r="A89" s="50">
        <v>9</v>
      </c>
      <c r="B89" s="26">
        <f t="shared" si="3"/>
        <v>76</v>
      </c>
      <c r="C89" s="49" t="s">
        <v>283</v>
      </c>
      <c r="D89" s="73" t="s">
        <v>224</v>
      </c>
      <c r="E89" s="26" t="s">
        <v>60</v>
      </c>
      <c r="F89" s="81" t="s">
        <v>51</v>
      </c>
      <c r="G89" s="73" t="s">
        <v>8</v>
      </c>
      <c r="H89" s="73" t="s">
        <v>222</v>
      </c>
      <c r="I89" s="76" t="s">
        <v>198</v>
      </c>
      <c r="J89" s="26" t="s">
        <v>231</v>
      </c>
      <c r="K89" s="26" t="s">
        <v>11</v>
      </c>
      <c r="L89" s="26" t="s">
        <v>18</v>
      </c>
      <c r="M89" s="74">
        <v>10641.64</v>
      </c>
      <c r="N89" s="75">
        <v>12769.97</v>
      </c>
    </row>
    <row r="90" spans="1:14" s="25" customFormat="1" ht="15">
      <c r="A90" s="50">
        <v>10</v>
      </c>
      <c r="B90" s="26">
        <f>B89+1</f>
        <v>77</v>
      </c>
      <c r="C90" s="49" t="s">
        <v>284</v>
      </c>
      <c r="D90" s="73" t="s">
        <v>224</v>
      </c>
      <c r="E90" s="26" t="s">
        <v>52</v>
      </c>
      <c r="F90" s="81" t="s">
        <v>50</v>
      </c>
      <c r="G90" s="73" t="s">
        <v>8</v>
      </c>
      <c r="H90" s="73" t="s">
        <v>33</v>
      </c>
      <c r="I90" s="76" t="s">
        <v>198</v>
      </c>
      <c r="J90" s="26" t="s">
        <v>231</v>
      </c>
      <c r="K90" s="26" t="s">
        <v>11</v>
      </c>
      <c r="L90" s="26" t="s">
        <v>18</v>
      </c>
      <c r="M90" s="74">
        <v>10641.64</v>
      </c>
      <c r="N90" s="75">
        <v>12769.97</v>
      </c>
    </row>
    <row r="91" spans="1:14" s="25" customFormat="1" ht="15">
      <c r="A91" s="50">
        <v>11</v>
      </c>
      <c r="B91" s="26">
        <f>B90+1</f>
        <v>78</v>
      </c>
      <c r="C91" s="49" t="s">
        <v>285</v>
      </c>
      <c r="D91" s="73" t="s">
        <v>224</v>
      </c>
      <c r="E91" s="26" t="s">
        <v>49</v>
      </c>
      <c r="F91" s="81" t="s">
        <v>51</v>
      </c>
      <c r="G91" s="73" t="s">
        <v>8</v>
      </c>
      <c r="H91" s="73" t="s">
        <v>221</v>
      </c>
      <c r="I91" s="76" t="s">
        <v>198</v>
      </c>
      <c r="J91" s="26" t="s">
        <v>243</v>
      </c>
      <c r="K91" s="26" t="s">
        <v>11</v>
      </c>
      <c r="L91" s="26" t="s">
        <v>18</v>
      </c>
      <c r="M91" s="74">
        <v>11283.29</v>
      </c>
      <c r="N91" s="75">
        <v>13539.95</v>
      </c>
    </row>
    <row r="92" spans="1:14" s="25" customFormat="1" ht="15">
      <c r="A92" s="50">
        <v>12</v>
      </c>
      <c r="B92" s="26">
        <f>B91+1</f>
        <v>79</v>
      </c>
      <c r="C92" s="49" t="s">
        <v>286</v>
      </c>
      <c r="D92" s="73" t="s">
        <v>224</v>
      </c>
      <c r="E92" s="26" t="s">
        <v>60</v>
      </c>
      <c r="F92" s="81" t="s">
        <v>51</v>
      </c>
      <c r="G92" s="73" t="s">
        <v>8</v>
      </c>
      <c r="H92" s="73" t="s">
        <v>222</v>
      </c>
      <c r="I92" s="76" t="s">
        <v>198</v>
      </c>
      <c r="J92" s="26" t="s">
        <v>243</v>
      </c>
      <c r="K92" s="26" t="s">
        <v>11</v>
      </c>
      <c r="L92" s="26" t="s">
        <v>18</v>
      </c>
      <c r="M92" s="74">
        <v>11565.37</v>
      </c>
      <c r="N92" s="75">
        <v>13878.44</v>
      </c>
    </row>
    <row r="93" spans="1:14" s="25" customFormat="1" ht="15">
      <c r="A93" s="50">
        <v>13</v>
      </c>
      <c r="B93" s="26">
        <f t="shared" si="3"/>
        <v>80</v>
      </c>
      <c r="C93" s="49" t="s">
        <v>287</v>
      </c>
      <c r="D93" s="73" t="s">
        <v>224</v>
      </c>
      <c r="E93" s="26" t="s">
        <v>60</v>
      </c>
      <c r="F93" s="81" t="s">
        <v>51</v>
      </c>
      <c r="G93" s="73" t="s">
        <v>8</v>
      </c>
      <c r="H93" s="73" t="s">
        <v>222</v>
      </c>
      <c r="I93" s="76" t="s">
        <v>198</v>
      </c>
      <c r="J93" s="26" t="s">
        <v>243</v>
      </c>
      <c r="K93" s="26" t="s">
        <v>11</v>
      </c>
      <c r="L93" s="26" t="s">
        <v>18</v>
      </c>
      <c r="M93" s="74">
        <v>10578.09</v>
      </c>
      <c r="N93" s="75">
        <v>12693.71</v>
      </c>
    </row>
    <row r="94" spans="1:14" s="25" customFormat="1" ht="15">
      <c r="A94" s="50">
        <v>14</v>
      </c>
      <c r="B94" s="26">
        <f t="shared" si="3"/>
        <v>81</v>
      </c>
      <c r="C94" s="49" t="s">
        <v>288</v>
      </c>
      <c r="D94" s="73" t="s">
        <v>224</v>
      </c>
      <c r="E94" s="26" t="s">
        <v>52</v>
      </c>
      <c r="F94" s="81" t="s">
        <v>50</v>
      </c>
      <c r="G94" s="73" t="s">
        <v>8</v>
      </c>
      <c r="H94" s="73" t="s">
        <v>33</v>
      </c>
      <c r="I94" s="76" t="s">
        <v>198</v>
      </c>
      <c r="J94" s="26" t="s">
        <v>243</v>
      </c>
      <c r="K94" s="26" t="s">
        <v>11</v>
      </c>
      <c r="L94" s="26" t="s">
        <v>18</v>
      </c>
      <c r="M94" s="74">
        <v>10578.09</v>
      </c>
      <c r="N94" s="75">
        <v>12693.71</v>
      </c>
    </row>
    <row r="95" spans="1:14" s="25" customFormat="1" ht="12" customHeight="1">
      <c r="A95" s="50">
        <v>15</v>
      </c>
      <c r="B95" s="26">
        <f t="shared" si="3"/>
        <v>82</v>
      </c>
      <c r="C95" s="49" t="s">
        <v>54</v>
      </c>
      <c r="D95" s="73" t="s">
        <v>224</v>
      </c>
      <c r="E95" s="26" t="s">
        <v>49</v>
      </c>
      <c r="F95" s="81" t="s">
        <v>51</v>
      </c>
      <c r="G95" s="73" t="s">
        <v>8</v>
      </c>
      <c r="H95" s="73" t="s">
        <v>53</v>
      </c>
      <c r="I95" s="73" t="s">
        <v>198</v>
      </c>
      <c r="J95" s="26" t="s">
        <v>215</v>
      </c>
      <c r="K95" s="26" t="s">
        <v>11</v>
      </c>
      <c r="L95" s="26" t="s">
        <v>12</v>
      </c>
      <c r="M95" s="74">
        <v>5792.61</v>
      </c>
      <c r="N95" s="75">
        <v>6951.13</v>
      </c>
    </row>
    <row r="96" spans="1:14" s="25" customFormat="1" ht="12" customHeight="1">
      <c r="A96" s="50">
        <v>16</v>
      </c>
      <c r="B96" s="26">
        <f>B95+1</f>
        <v>83</v>
      </c>
      <c r="C96" s="49" t="s">
        <v>57</v>
      </c>
      <c r="D96" s="73" t="s">
        <v>224</v>
      </c>
      <c r="E96" s="26" t="s">
        <v>60</v>
      </c>
      <c r="F96" s="73" t="s">
        <v>51</v>
      </c>
      <c r="G96" s="73" t="s">
        <v>8</v>
      </c>
      <c r="H96" s="73" t="s">
        <v>218</v>
      </c>
      <c r="I96" s="73" t="s">
        <v>198</v>
      </c>
      <c r="J96" s="26" t="s">
        <v>215</v>
      </c>
      <c r="K96" s="26" t="s">
        <v>11</v>
      </c>
      <c r="L96" s="26" t="s">
        <v>12</v>
      </c>
      <c r="M96" s="74">
        <v>5792.61</v>
      </c>
      <c r="N96" s="75">
        <v>6951.13</v>
      </c>
    </row>
    <row r="97" spans="1:14" s="25" customFormat="1" ht="12" customHeight="1">
      <c r="A97" s="50">
        <v>17</v>
      </c>
      <c r="B97" s="26">
        <f t="shared" si="3"/>
        <v>84</v>
      </c>
      <c r="C97" s="49" t="s">
        <v>55</v>
      </c>
      <c r="D97" s="73" t="s">
        <v>224</v>
      </c>
      <c r="E97" s="26" t="s">
        <v>52</v>
      </c>
      <c r="F97" s="73" t="s">
        <v>50</v>
      </c>
      <c r="G97" s="73" t="s">
        <v>8</v>
      </c>
      <c r="H97" s="73" t="s">
        <v>33</v>
      </c>
      <c r="I97" s="73" t="s">
        <v>198</v>
      </c>
      <c r="J97" s="26" t="s">
        <v>215</v>
      </c>
      <c r="K97" s="26" t="s">
        <v>11</v>
      </c>
      <c r="L97" s="26" t="s">
        <v>12</v>
      </c>
      <c r="M97" s="74">
        <v>5792.61</v>
      </c>
      <c r="N97" s="75">
        <v>6951.13</v>
      </c>
    </row>
    <row r="98" spans="1:14" s="25" customFormat="1" ht="12" customHeight="1">
      <c r="A98" s="50">
        <v>18</v>
      </c>
      <c r="B98" s="26">
        <f t="shared" si="3"/>
        <v>85</v>
      </c>
      <c r="C98" s="49" t="s">
        <v>160</v>
      </c>
      <c r="D98" s="73" t="s">
        <v>224</v>
      </c>
      <c r="E98" s="26" t="s">
        <v>60</v>
      </c>
      <c r="F98" s="81" t="s">
        <v>51</v>
      </c>
      <c r="G98" s="73" t="s">
        <v>8</v>
      </c>
      <c r="H98" s="73" t="s">
        <v>222</v>
      </c>
      <c r="I98" s="76" t="s">
        <v>198</v>
      </c>
      <c r="J98" s="26" t="s">
        <v>245</v>
      </c>
      <c r="K98" s="26" t="s">
        <v>228</v>
      </c>
      <c r="L98" s="26" t="s">
        <v>246</v>
      </c>
      <c r="M98" s="74">
        <v>15091.59</v>
      </c>
      <c r="N98" s="75">
        <v>18109.91</v>
      </c>
    </row>
    <row r="99" spans="1:14" s="25" customFormat="1" ht="12" customHeight="1">
      <c r="A99" s="50">
        <v>19</v>
      </c>
      <c r="B99" s="26">
        <f t="shared" si="3"/>
        <v>86</v>
      </c>
      <c r="C99" s="83" t="s">
        <v>161</v>
      </c>
      <c r="D99" s="73" t="s">
        <v>224</v>
      </c>
      <c r="E99" s="26" t="s">
        <v>60</v>
      </c>
      <c r="F99" s="81" t="s">
        <v>51</v>
      </c>
      <c r="G99" s="73" t="s">
        <v>8</v>
      </c>
      <c r="H99" s="73" t="s">
        <v>222</v>
      </c>
      <c r="I99" s="76" t="s">
        <v>198</v>
      </c>
      <c r="J99" s="26" t="s">
        <v>247</v>
      </c>
      <c r="K99" s="26" t="s">
        <v>228</v>
      </c>
      <c r="L99" s="26" t="s">
        <v>246</v>
      </c>
      <c r="M99" s="74">
        <v>15465.47</v>
      </c>
      <c r="N99" s="75">
        <v>18558.56</v>
      </c>
    </row>
    <row r="100" spans="2:14" ht="12" customHeight="1">
      <c r="B100" s="26"/>
      <c r="C100" s="104" t="s">
        <v>165</v>
      </c>
      <c r="D100" s="111"/>
      <c r="E100" s="111"/>
      <c r="F100" s="111"/>
      <c r="G100" s="111"/>
      <c r="H100" s="111"/>
      <c r="I100" s="111"/>
      <c r="J100" s="111"/>
      <c r="K100" s="111"/>
      <c r="L100" s="111"/>
      <c r="M100" s="78"/>
      <c r="N100" s="79"/>
    </row>
    <row r="101" spans="1:14" s="25" customFormat="1" ht="12" customHeight="1">
      <c r="A101" s="50">
        <v>1</v>
      </c>
      <c r="B101" s="26">
        <v>87</v>
      </c>
      <c r="C101" s="80" t="s">
        <v>37</v>
      </c>
      <c r="D101" s="73">
        <v>230</v>
      </c>
      <c r="E101" s="26" t="s">
        <v>49</v>
      </c>
      <c r="F101" s="73" t="s">
        <v>7</v>
      </c>
      <c r="G101" s="73" t="s">
        <v>8</v>
      </c>
      <c r="H101" s="73" t="s">
        <v>9</v>
      </c>
      <c r="I101" s="73" t="s">
        <v>198</v>
      </c>
      <c r="J101" s="26" t="s">
        <v>219</v>
      </c>
      <c r="K101" s="26" t="s">
        <v>11</v>
      </c>
      <c r="L101" s="26" t="s">
        <v>18</v>
      </c>
      <c r="M101" s="74">
        <v>7417.44</v>
      </c>
      <c r="N101" s="75">
        <v>8900.93</v>
      </c>
    </row>
    <row r="102" spans="1:14" s="25" customFormat="1" ht="12" customHeight="1">
      <c r="A102" s="50">
        <v>2</v>
      </c>
      <c r="B102" s="26">
        <f>B101+1</f>
        <v>88</v>
      </c>
      <c r="C102" s="49" t="s">
        <v>166</v>
      </c>
      <c r="D102" s="73">
        <v>230</v>
      </c>
      <c r="E102" s="26" t="s">
        <v>60</v>
      </c>
      <c r="F102" s="73" t="s">
        <v>51</v>
      </c>
      <c r="G102" s="73" t="s">
        <v>8</v>
      </c>
      <c r="H102" s="73" t="s">
        <v>222</v>
      </c>
      <c r="I102" s="73" t="s">
        <v>198</v>
      </c>
      <c r="J102" s="26" t="s">
        <v>219</v>
      </c>
      <c r="K102" s="26" t="s">
        <v>11</v>
      </c>
      <c r="L102" s="26" t="s">
        <v>18</v>
      </c>
      <c r="M102" s="74">
        <v>7932.21</v>
      </c>
      <c r="N102" s="75">
        <v>9518.65</v>
      </c>
    </row>
    <row r="103" spans="1:14" s="25" customFormat="1" ht="12" customHeight="1">
      <c r="A103" s="50">
        <v>3</v>
      </c>
      <c r="B103" s="26">
        <f>B102+1</f>
        <v>89</v>
      </c>
      <c r="C103" s="49" t="s">
        <v>167</v>
      </c>
      <c r="D103" s="73">
        <v>230</v>
      </c>
      <c r="E103" s="26" t="s">
        <v>60</v>
      </c>
      <c r="F103" s="73" t="s">
        <v>51</v>
      </c>
      <c r="G103" s="73" t="s">
        <v>8</v>
      </c>
      <c r="H103" s="73" t="s">
        <v>222</v>
      </c>
      <c r="I103" s="73" t="s">
        <v>198</v>
      </c>
      <c r="J103" s="26" t="s">
        <v>219</v>
      </c>
      <c r="K103" s="26" t="s">
        <v>11</v>
      </c>
      <c r="L103" s="26" t="s">
        <v>18</v>
      </c>
      <c r="M103" s="74">
        <v>8346.53</v>
      </c>
      <c r="N103" s="75">
        <v>10015.84</v>
      </c>
    </row>
    <row r="104" spans="1:14" s="25" customFormat="1" ht="12" customHeight="1">
      <c r="A104" s="50">
        <v>4</v>
      </c>
      <c r="B104" s="26">
        <f>B103+1</f>
        <v>90</v>
      </c>
      <c r="C104" s="49" t="s">
        <v>168</v>
      </c>
      <c r="D104" s="73">
        <v>230</v>
      </c>
      <c r="E104" s="26" t="s">
        <v>60</v>
      </c>
      <c r="F104" s="73" t="s">
        <v>51</v>
      </c>
      <c r="G104" s="73" t="s">
        <v>8</v>
      </c>
      <c r="H104" s="73" t="s">
        <v>222</v>
      </c>
      <c r="I104" s="73" t="s">
        <v>198</v>
      </c>
      <c r="J104" s="26" t="s">
        <v>232</v>
      </c>
      <c r="K104" s="26" t="s">
        <v>11</v>
      </c>
      <c r="L104" s="26" t="s">
        <v>18</v>
      </c>
      <c r="M104" s="74">
        <v>8880.3</v>
      </c>
      <c r="N104" s="75">
        <v>10656.36</v>
      </c>
    </row>
    <row r="105" spans="1:14" s="25" customFormat="1" ht="12" customHeight="1">
      <c r="A105" s="50">
        <v>5</v>
      </c>
      <c r="B105" s="26">
        <f>B104+1</f>
        <v>91</v>
      </c>
      <c r="C105" s="49" t="s">
        <v>169</v>
      </c>
      <c r="D105" s="73">
        <v>230</v>
      </c>
      <c r="E105" s="26" t="s">
        <v>60</v>
      </c>
      <c r="F105" s="73" t="s">
        <v>51</v>
      </c>
      <c r="G105" s="73" t="s">
        <v>8</v>
      </c>
      <c r="H105" s="73" t="s">
        <v>222</v>
      </c>
      <c r="I105" s="73" t="s">
        <v>198</v>
      </c>
      <c r="J105" s="26" t="s">
        <v>232</v>
      </c>
      <c r="K105" s="26" t="s">
        <v>11</v>
      </c>
      <c r="L105" s="26" t="s">
        <v>18</v>
      </c>
      <c r="M105" s="74">
        <v>9272.7</v>
      </c>
      <c r="N105" s="75">
        <v>11127.24</v>
      </c>
    </row>
    <row r="106" spans="1:14" s="25" customFormat="1" ht="12" customHeight="1">
      <c r="A106" s="50">
        <v>6</v>
      </c>
      <c r="B106" s="26">
        <f>B105+1</f>
        <v>92</v>
      </c>
      <c r="C106" s="49" t="s">
        <v>170</v>
      </c>
      <c r="D106" s="73">
        <v>230</v>
      </c>
      <c r="E106" s="26" t="s">
        <v>60</v>
      </c>
      <c r="F106" s="73" t="s">
        <v>51</v>
      </c>
      <c r="G106" s="73" t="s">
        <v>8</v>
      </c>
      <c r="H106" s="73" t="s">
        <v>222</v>
      </c>
      <c r="I106" s="73" t="s">
        <v>198</v>
      </c>
      <c r="J106" s="26" t="s">
        <v>233</v>
      </c>
      <c r="K106" s="26" t="s">
        <v>11</v>
      </c>
      <c r="L106" s="26" t="s">
        <v>18</v>
      </c>
      <c r="M106" s="74">
        <v>7810.39</v>
      </c>
      <c r="N106" s="75">
        <v>9372.47</v>
      </c>
    </row>
    <row r="107" spans="1:14" s="25" customFormat="1" ht="12" customHeight="1">
      <c r="A107" s="50">
        <v>7</v>
      </c>
      <c r="B107" s="26">
        <f>B106+1</f>
        <v>93</v>
      </c>
      <c r="C107" s="49" t="s">
        <v>171</v>
      </c>
      <c r="D107" s="73">
        <v>230</v>
      </c>
      <c r="E107" s="26" t="s">
        <v>60</v>
      </c>
      <c r="F107" s="73" t="s">
        <v>51</v>
      </c>
      <c r="G107" s="73" t="s">
        <v>8</v>
      </c>
      <c r="H107" s="73" t="s">
        <v>222</v>
      </c>
      <c r="I107" s="73" t="s">
        <v>198</v>
      </c>
      <c r="J107" s="26" t="s">
        <v>233</v>
      </c>
      <c r="K107" s="26" t="s">
        <v>11</v>
      </c>
      <c r="L107" s="26" t="s">
        <v>18</v>
      </c>
      <c r="M107" s="74">
        <v>8192.59</v>
      </c>
      <c r="N107" s="75">
        <v>9831.11</v>
      </c>
    </row>
    <row r="108" spans="1:14" s="25" customFormat="1" ht="12" customHeight="1">
      <c r="A108" s="50">
        <v>8</v>
      </c>
      <c r="B108" s="26">
        <f>B107+1</f>
        <v>94</v>
      </c>
      <c r="C108" s="49" t="s">
        <v>172</v>
      </c>
      <c r="D108" s="73">
        <v>230</v>
      </c>
      <c r="E108" s="26" t="s">
        <v>60</v>
      </c>
      <c r="F108" s="73" t="s">
        <v>51</v>
      </c>
      <c r="G108" s="73" t="s">
        <v>8</v>
      </c>
      <c r="H108" s="73" t="s">
        <v>222</v>
      </c>
      <c r="I108" s="73" t="s">
        <v>198</v>
      </c>
      <c r="J108" s="26" t="s">
        <v>234</v>
      </c>
      <c r="K108" s="26" t="s">
        <v>11</v>
      </c>
      <c r="L108" s="26" t="s">
        <v>18</v>
      </c>
      <c r="M108" s="74">
        <v>8619.26</v>
      </c>
      <c r="N108" s="75">
        <v>10343.11</v>
      </c>
    </row>
    <row r="109" spans="1:14" s="25" customFormat="1" ht="12" customHeight="1">
      <c r="A109" s="50">
        <v>9</v>
      </c>
      <c r="B109" s="26">
        <f>B108+1</f>
        <v>95</v>
      </c>
      <c r="C109" s="82" t="s">
        <v>173</v>
      </c>
      <c r="D109" s="73">
        <v>230</v>
      </c>
      <c r="E109" s="26" t="s">
        <v>60</v>
      </c>
      <c r="F109" s="73" t="s">
        <v>51</v>
      </c>
      <c r="G109" s="73" t="s">
        <v>8</v>
      </c>
      <c r="H109" s="73" t="s">
        <v>222</v>
      </c>
      <c r="I109" s="73" t="s">
        <v>198</v>
      </c>
      <c r="J109" s="26" t="s">
        <v>234</v>
      </c>
      <c r="K109" s="26" t="s">
        <v>11</v>
      </c>
      <c r="L109" s="26" t="s">
        <v>18</v>
      </c>
      <c r="M109" s="74">
        <v>8936.94</v>
      </c>
      <c r="N109" s="75">
        <v>10724.33</v>
      </c>
    </row>
    <row r="110" spans="2:14" ht="12" customHeight="1">
      <c r="B110" s="77"/>
      <c r="C110" s="104" t="s">
        <v>174</v>
      </c>
      <c r="D110" s="103"/>
      <c r="E110" s="103"/>
      <c r="F110" s="103"/>
      <c r="G110" s="103"/>
      <c r="H110" s="103"/>
      <c r="I110" s="103"/>
      <c r="J110" s="103"/>
      <c r="K110" s="103"/>
      <c r="L110" s="103"/>
      <c r="M110" s="78"/>
      <c r="N110" s="79"/>
    </row>
    <row r="111" spans="1:14" s="25" customFormat="1" ht="12" customHeight="1">
      <c r="A111" s="50">
        <v>1</v>
      </c>
      <c r="B111" s="26">
        <v>96</v>
      </c>
      <c r="C111" s="80" t="s">
        <v>289</v>
      </c>
      <c r="D111" s="73" t="s">
        <v>223</v>
      </c>
      <c r="E111" s="26" t="s">
        <v>52</v>
      </c>
      <c r="F111" s="81" t="s">
        <v>50</v>
      </c>
      <c r="G111" s="73" t="s">
        <v>8</v>
      </c>
      <c r="H111" s="73" t="s">
        <v>226</v>
      </c>
      <c r="I111" s="76" t="s">
        <v>198</v>
      </c>
      <c r="J111" s="26" t="s">
        <v>232</v>
      </c>
      <c r="K111" s="26" t="s">
        <v>11</v>
      </c>
      <c r="L111" s="26" t="s">
        <v>18</v>
      </c>
      <c r="M111" s="74">
        <v>14375.31</v>
      </c>
      <c r="N111" s="75">
        <v>17250.37</v>
      </c>
    </row>
    <row r="112" spans="1:14" s="25" customFormat="1" ht="12" customHeight="1">
      <c r="A112" s="50">
        <v>2</v>
      </c>
      <c r="B112" s="26">
        <f aca="true" t="shared" si="4" ref="B112:B118">B111+1</f>
        <v>97</v>
      </c>
      <c r="C112" s="49" t="s">
        <v>290</v>
      </c>
      <c r="D112" s="73" t="s">
        <v>224</v>
      </c>
      <c r="E112" s="26" t="s">
        <v>49</v>
      </c>
      <c r="F112" s="81" t="s">
        <v>51</v>
      </c>
      <c r="G112" s="73" t="s">
        <v>8</v>
      </c>
      <c r="H112" s="73" t="s">
        <v>221</v>
      </c>
      <c r="I112" s="76" t="s">
        <v>198</v>
      </c>
      <c r="J112" s="26" t="s">
        <v>232</v>
      </c>
      <c r="K112" s="26" t="s">
        <v>11</v>
      </c>
      <c r="L112" s="26" t="s">
        <v>18</v>
      </c>
      <c r="M112" s="74">
        <v>14375.31</v>
      </c>
      <c r="N112" s="75">
        <v>17250.37</v>
      </c>
    </row>
    <row r="113" spans="1:14" s="25" customFormat="1" ht="12" customHeight="1">
      <c r="A113" s="50">
        <v>3</v>
      </c>
      <c r="B113" s="26">
        <f t="shared" si="4"/>
        <v>98</v>
      </c>
      <c r="C113" s="49" t="s">
        <v>291</v>
      </c>
      <c r="D113" s="73" t="s">
        <v>224</v>
      </c>
      <c r="E113" s="26" t="s">
        <v>49</v>
      </c>
      <c r="F113" s="81" t="s">
        <v>51</v>
      </c>
      <c r="G113" s="73" t="s">
        <v>8</v>
      </c>
      <c r="H113" s="73" t="s">
        <v>221</v>
      </c>
      <c r="I113" s="76" t="s">
        <v>198</v>
      </c>
      <c r="J113" s="26" t="s">
        <v>232</v>
      </c>
      <c r="K113" s="26" t="s">
        <v>11</v>
      </c>
      <c r="L113" s="26" t="s">
        <v>18</v>
      </c>
      <c r="M113" s="74">
        <v>16639.84</v>
      </c>
      <c r="N113" s="75">
        <v>19967.81</v>
      </c>
    </row>
    <row r="114" spans="1:14" s="25" customFormat="1" ht="12" customHeight="1">
      <c r="A114" s="50">
        <v>4</v>
      </c>
      <c r="B114" s="26">
        <f t="shared" si="4"/>
        <v>99</v>
      </c>
      <c r="C114" s="49" t="s">
        <v>292</v>
      </c>
      <c r="D114" s="73" t="s">
        <v>224</v>
      </c>
      <c r="E114" s="26" t="s">
        <v>60</v>
      </c>
      <c r="F114" s="81" t="s">
        <v>51</v>
      </c>
      <c r="G114" s="73" t="s">
        <v>8</v>
      </c>
      <c r="H114" s="73" t="s">
        <v>222</v>
      </c>
      <c r="I114" s="76" t="s">
        <v>198</v>
      </c>
      <c r="J114" s="26" t="s">
        <v>232</v>
      </c>
      <c r="K114" s="26" t="s">
        <v>11</v>
      </c>
      <c r="L114" s="26" t="s">
        <v>18</v>
      </c>
      <c r="M114" s="74">
        <v>16639.84</v>
      </c>
      <c r="N114" s="75">
        <v>19967.81</v>
      </c>
    </row>
    <row r="115" spans="1:14" s="25" customFormat="1" ht="12" customHeight="1">
      <c r="A115" s="50">
        <v>5</v>
      </c>
      <c r="B115" s="26">
        <f t="shared" si="4"/>
        <v>100</v>
      </c>
      <c r="C115" s="49" t="s">
        <v>293</v>
      </c>
      <c r="D115" s="73" t="s">
        <v>224</v>
      </c>
      <c r="E115" s="26" t="s">
        <v>60</v>
      </c>
      <c r="F115" s="81" t="s">
        <v>51</v>
      </c>
      <c r="G115" s="73" t="s">
        <v>8</v>
      </c>
      <c r="H115" s="73" t="s">
        <v>222</v>
      </c>
      <c r="I115" s="76" t="s">
        <v>198</v>
      </c>
      <c r="J115" s="26" t="s">
        <v>232</v>
      </c>
      <c r="K115" s="26" t="s">
        <v>11</v>
      </c>
      <c r="L115" s="26" t="s">
        <v>18</v>
      </c>
      <c r="M115" s="74">
        <v>14375.31</v>
      </c>
      <c r="N115" s="75">
        <v>17250.37</v>
      </c>
    </row>
    <row r="116" spans="1:14" s="25" customFormat="1" ht="12" customHeight="1">
      <c r="A116" s="50">
        <v>6</v>
      </c>
      <c r="B116" s="26">
        <f t="shared" si="4"/>
        <v>101</v>
      </c>
      <c r="C116" s="49" t="s">
        <v>294</v>
      </c>
      <c r="D116" s="73" t="s">
        <v>224</v>
      </c>
      <c r="E116" s="26" t="s">
        <v>52</v>
      </c>
      <c r="F116" s="81" t="s">
        <v>50</v>
      </c>
      <c r="G116" s="73" t="s">
        <v>8</v>
      </c>
      <c r="H116" s="73" t="s">
        <v>33</v>
      </c>
      <c r="I116" s="76" t="s">
        <v>198</v>
      </c>
      <c r="J116" s="26" t="s">
        <v>232</v>
      </c>
      <c r="K116" s="26" t="s">
        <v>11</v>
      </c>
      <c r="L116" s="26" t="s">
        <v>18</v>
      </c>
      <c r="M116" s="74">
        <v>14375.31</v>
      </c>
      <c r="N116" s="75">
        <v>17250.37</v>
      </c>
    </row>
    <row r="117" spans="1:14" s="25" customFormat="1" ht="12" customHeight="1">
      <c r="A117" s="50">
        <v>7</v>
      </c>
      <c r="B117" s="26">
        <f t="shared" si="4"/>
        <v>102</v>
      </c>
      <c r="C117" s="49" t="s">
        <v>295</v>
      </c>
      <c r="D117" s="73" t="s">
        <v>223</v>
      </c>
      <c r="E117" s="26" t="s">
        <v>52</v>
      </c>
      <c r="F117" s="81" t="s">
        <v>229</v>
      </c>
      <c r="G117" s="73" t="s">
        <v>8</v>
      </c>
      <c r="H117" s="73" t="s">
        <v>226</v>
      </c>
      <c r="I117" s="76" t="s">
        <v>198</v>
      </c>
      <c r="J117" s="26" t="s">
        <v>232</v>
      </c>
      <c r="K117" s="26" t="s">
        <v>11</v>
      </c>
      <c r="L117" s="26" t="s">
        <v>18</v>
      </c>
      <c r="M117" s="74">
        <v>17554.49</v>
      </c>
      <c r="N117" s="75">
        <v>21065.39</v>
      </c>
    </row>
    <row r="118" spans="1:14" s="25" customFormat="1" ht="12" customHeight="1">
      <c r="A118" s="50">
        <v>8</v>
      </c>
      <c r="B118" s="26">
        <f t="shared" si="4"/>
        <v>103</v>
      </c>
      <c r="C118" s="82" t="s">
        <v>296</v>
      </c>
      <c r="D118" s="73" t="s">
        <v>224</v>
      </c>
      <c r="E118" s="26" t="s">
        <v>52</v>
      </c>
      <c r="F118" s="81" t="s">
        <v>229</v>
      </c>
      <c r="G118" s="73" t="s">
        <v>8</v>
      </c>
      <c r="H118" s="73" t="s">
        <v>33</v>
      </c>
      <c r="I118" s="76" t="s">
        <v>198</v>
      </c>
      <c r="J118" s="26" t="s">
        <v>232</v>
      </c>
      <c r="K118" s="26" t="s">
        <v>11</v>
      </c>
      <c r="L118" s="26" t="s">
        <v>18</v>
      </c>
      <c r="M118" s="74">
        <v>17554.49</v>
      </c>
      <c r="N118" s="75">
        <v>21065.39</v>
      </c>
    </row>
    <row r="119" spans="1:14" s="25" customFormat="1" ht="12" customHeight="1">
      <c r="A119" s="50"/>
      <c r="B119" s="113" t="s">
        <v>175</v>
      </c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5"/>
    </row>
    <row r="120" spans="1:14" s="25" customFormat="1" ht="12" customHeight="1">
      <c r="A120" s="50">
        <v>1</v>
      </c>
      <c r="B120" s="26">
        <v>104</v>
      </c>
      <c r="C120" s="80" t="s">
        <v>129</v>
      </c>
      <c r="D120" s="73">
        <v>230</v>
      </c>
      <c r="E120" s="26" t="s">
        <v>49</v>
      </c>
      <c r="F120" s="73" t="s">
        <v>51</v>
      </c>
      <c r="G120" s="73" t="s">
        <v>8</v>
      </c>
      <c r="H120" s="73" t="s">
        <v>9</v>
      </c>
      <c r="I120" s="73" t="s">
        <v>198</v>
      </c>
      <c r="J120" s="26" t="s">
        <v>220</v>
      </c>
      <c r="K120" s="26" t="s">
        <v>11</v>
      </c>
      <c r="L120" s="26" t="s">
        <v>12</v>
      </c>
      <c r="M120" s="74">
        <v>4357.6</v>
      </c>
      <c r="N120" s="75">
        <v>5229.12</v>
      </c>
    </row>
    <row r="121" spans="1:14" s="25" customFormat="1" ht="12" customHeight="1">
      <c r="A121" s="50">
        <v>2</v>
      </c>
      <c r="B121" s="26">
        <v>105</v>
      </c>
      <c r="C121" s="49" t="s">
        <v>130</v>
      </c>
      <c r="D121" s="73">
        <v>230</v>
      </c>
      <c r="E121" s="26" t="s">
        <v>49</v>
      </c>
      <c r="F121" s="73" t="s">
        <v>51</v>
      </c>
      <c r="G121" s="73" t="s">
        <v>8</v>
      </c>
      <c r="H121" s="73" t="s">
        <v>9</v>
      </c>
      <c r="I121" s="73" t="s">
        <v>198</v>
      </c>
      <c r="J121" s="26" t="s">
        <v>220</v>
      </c>
      <c r="K121" s="26" t="s">
        <v>11</v>
      </c>
      <c r="L121" s="26" t="s">
        <v>12</v>
      </c>
      <c r="M121" s="74">
        <v>4602.7</v>
      </c>
      <c r="N121" s="75">
        <v>5523.24</v>
      </c>
    </row>
    <row r="122" spans="1:14" s="25" customFormat="1" ht="12" customHeight="1">
      <c r="A122" s="50"/>
      <c r="B122" s="26">
        <v>106</v>
      </c>
      <c r="C122" s="85" t="s">
        <v>305</v>
      </c>
      <c r="D122" s="86">
        <v>230</v>
      </c>
      <c r="E122" s="87" t="s">
        <v>60</v>
      </c>
      <c r="F122" s="86" t="s">
        <v>51</v>
      </c>
      <c r="G122" s="86" t="s">
        <v>8</v>
      </c>
      <c r="H122" s="86" t="s">
        <v>222</v>
      </c>
      <c r="I122" s="97" t="s">
        <v>198</v>
      </c>
      <c r="J122" s="87" t="s">
        <v>237</v>
      </c>
      <c r="K122" s="87" t="s">
        <v>11</v>
      </c>
      <c r="L122" s="87" t="s">
        <v>18</v>
      </c>
      <c r="M122" s="88">
        <v>6780.89</v>
      </c>
      <c r="N122" s="89">
        <v>8137.07</v>
      </c>
    </row>
    <row r="123" spans="1:14" s="25" customFormat="1" ht="15">
      <c r="A123" s="50">
        <v>3</v>
      </c>
      <c r="B123" s="26">
        <v>107</v>
      </c>
      <c r="C123" s="90" t="s">
        <v>306</v>
      </c>
      <c r="D123" s="86">
        <v>230</v>
      </c>
      <c r="E123" s="87" t="s">
        <v>60</v>
      </c>
      <c r="F123" s="86" t="s">
        <v>51</v>
      </c>
      <c r="G123" s="86" t="s">
        <v>8</v>
      </c>
      <c r="H123" s="86" t="s">
        <v>222</v>
      </c>
      <c r="I123" s="97" t="s">
        <v>198</v>
      </c>
      <c r="J123" s="87" t="s">
        <v>235</v>
      </c>
      <c r="K123" s="87" t="s">
        <v>11</v>
      </c>
      <c r="L123" s="87" t="s">
        <v>18</v>
      </c>
      <c r="M123" s="88">
        <v>5920.51</v>
      </c>
      <c r="N123" s="89">
        <v>7104.61</v>
      </c>
    </row>
    <row r="124" spans="1:14" s="25" customFormat="1" ht="15">
      <c r="A124" s="50">
        <v>4</v>
      </c>
      <c r="B124" s="26">
        <v>108</v>
      </c>
      <c r="C124" s="52" t="s">
        <v>307</v>
      </c>
      <c r="D124" s="73">
        <v>230</v>
      </c>
      <c r="E124" s="26" t="s">
        <v>60</v>
      </c>
      <c r="F124" s="73" t="s">
        <v>51</v>
      </c>
      <c r="G124" s="73" t="s">
        <v>8</v>
      </c>
      <c r="H124" s="73" t="s">
        <v>222</v>
      </c>
      <c r="I124" s="73" t="s">
        <v>198</v>
      </c>
      <c r="J124" s="26" t="s">
        <v>235</v>
      </c>
      <c r="K124" s="26" t="s">
        <v>228</v>
      </c>
      <c r="L124" s="26" t="s">
        <v>246</v>
      </c>
      <c r="M124" s="74">
        <v>10482.14</v>
      </c>
      <c r="N124" s="75">
        <v>12578.57</v>
      </c>
    </row>
    <row r="125" spans="1:14" s="25" customFormat="1" ht="12" customHeight="1">
      <c r="A125" s="50"/>
      <c r="B125" s="113" t="s">
        <v>176</v>
      </c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5"/>
    </row>
    <row r="126" spans="1:14" s="25" customFormat="1" ht="15">
      <c r="A126" s="50">
        <v>1</v>
      </c>
      <c r="B126" s="26">
        <v>109</v>
      </c>
      <c r="C126" s="91" t="s">
        <v>308</v>
      </c>
      <c r="D126" s="22" t="s">
        <v>223</v>
      </c>
      <c r="E126" s="20" t="s">
        <v>52</v>
      </c>
      <c r="F126" s="92" t="s">
        <v>50</v>
      </c>
      <c r="G126" s="22" t="s">
        <v>8</v>
      </c>
      <c r="H126" s="22" t="s">
        <v>226</v>
      </c>
      <c r="I126" s="93" t="s">
        <v>198</v>
      </c>
      <c r="J126" s="20" t="s">
        <v>235</v>
      </c>
      <c r="K126" s="20" t="s">
        <v>11</v>
      </c>
      <c r="L126" s="20" t="s">
        <v>18</v>
      </c>
      <c r="M126" s="23">
        <v>8558.76</v>
      </c>
      <c r="N126" s="24">
        <v>10270.51</v>
      </c>
    </row>
    <row r="127" spans="1:14" s="25" customFormat="1" ht="15">
      <c r="A127" s="50">
        <v>2</v>
      </c>
      <c r="B127" s="26">
        <v>110</v>
      </c>
      <c r="C127" s="94" t="s">
        <v>309</v>
      </c>
      <c r="D127" s="22" t="s">
        <v>224</v>
      </c>
      <c r="E127" s="20" t="s">
        <v>49</v>
      </c>
      <c r="F127" s="92" t="s">
        <v>51</v>
      </c>
      <c r="G127" s="22" t="s">
        <v>8</v>
      </c>
      <c r="H127" s="22" t="s">
        <v>221</v>
      </c>
      <c r="I127" s="93" t="s">
        <v>198</v>
      </c>
      <c r="J127" s="20" t="s">
        <v>235</v>
      </c>
      <c r="K127" s="20" t="s">
        <v>11</v>
      </c>
      <c r="L127" s="20" t="s">
        <v>18</v>
      </c>
      <c r="M127" s="23">
        <v>8558.76</v>
      </c>
      <c r="N127" s="24">
        <v>10270.51</v>
      </c>
    </row>
    <row r="128" spans="1:14" s="25" customFormat="1" ht="15">
      <c r="A128" s="50">
        <v>3</v>
      </c>
      <c r="B128" s="26">
        <v>111</v>
      </c>
      <c r="C128" s="94" t="s">
        <v>310</v>
      </c>
      <c r="D128" s="22" t="s">
        <v>224</v>
      </c>
      <c r="E128" s="20" t="s">
        <v>49</v>
      </c>
      <c r="F128" s="92" t="s">
        <v>51</v>
      </c>
      <c r="G128" s="22" t="s">
        <v>8</v>
      </c>
      <c r="H128" s="22" t="s">
        <v>221</v>
      </c>
      <c r="I128" s="93" t="s">
        <v>198</v>
      </c>
      <c r="J128" s="20" t="s">
        <v>235</v>
      </c>
      <c r="K128" s="20" t="s">
        <v>11</v>
      </c>
      <c r="L128" s="20" t="s">
        <v>18</v>
      </c>
      <c r="M128" s="23">
        <v>9572.89</v>
      </c>
      <c r="N128" s="24">
        <v>11487.47</v>
      </c>
    </row>
    <row r="129" spans="1:14" s="25" customFormat="1" ht="15">
      <c r="A129" s="50">
        <v>4</v>
      </c>
      <c r="B129" s="26">
        <v>112</v>
      </c>
      <c r="C129" s="94" t="s">
        <v>311</v>
      </c>
      <c r="D129" s="22" t="s">
        <v>224</v>
      </c>
      <c r="E129" s="20" t="s">
        <v>60</v>
      </c>
      <c r="F129" s="92" t="s">
        <v>51</v>
      </c>
      <c r="G129" s="22" t="s">
        <v>8</v>
      </c>
      <c r="H129" s="22" t="s">
        <v>222</v>
      </c>
      <c r="I129" s="93" t="s">
        <v>198</v>
      </c>
      <c r="J129" s="20" t="s">
        <v>235</v>
      </c>
      <c r="K129" s="20" t="s">
        <v>11</v>
      </c>
      <c r="L129" s="20" t="s">
        <v>18</v>
      </c>
      <c r="M129" s="23">
        <v>8558.76</v>
      </c>
      <c r="N129" s="24">
        <v>10270.51</v>
      </c>
    </row>
    <row r="130" spans="1:14" s="25" customFormat="1" ht="15">
      <c r="A130" s="50">
        <v>5</v>
      </c>
      <c r="B130" s="26">
        <v>113</v>
      </c>
      <c r="C130" s="94" t="s">
        <v>312</v>
      </c>
      <c r="D130" s="22" t="s">
        <v>224</v>
      </c>
      <c r="E130" s="20" t="s">
        <v>60</v>
      </c>
      <c r="F130" s="92" t="s">
        <v>51</v>
      </c>
      <c r="G130" s="22" t="s">
        <v>8</v>
      </c>
      <c r="H130" s="22" t="s">
        <v>222</v>
      </c>
      <c r="I130" s="93" t="s">
        <v>198</v>
      </c>
      <c r="J130" s="20" t="s">
        <v>235</v>
      </c>
      <c r="K130" s="20" t="s">
        <v>11</v>
      </c>
      <c r="L130" s="20" t="s">
        <v>18</v>
      </c>
      <c r="M130" s="23">
        <v>9572.89</v>
      </c>
      <c r="N130" s="24">
        <v>11487.47</v>
      </c>
    </row>
    <row r="131" spans="1:14" s="25" customFormat="1" ht="15">
      <c r="A131" s="50">
        <v>6</v>
      </c>
      <c r="B131" s="26">
        <v>114</v>
      </c>
      <c r="C131" s="94" t="s">
        <v>313</v>
      </c>
      <c r="D131" s="22" t="s">
        <v>224</v>
      </c>
      <c r="E131" s="20" t="s">
        <v>52</v>
      </c>
      <c r="F131" s="92" t="s">
        <v>50</v>
      </c>
      <c r="G131" s="22" t="s">
        <v>8</v>
      </c>
      <c r="H131" s="22" t="s">
        <v>33</v>
      </c>
      <c r="I131" s="93" t="s">
        <v>198</v>
      </c>
      <c r="J131" s="20" t="s">
        <v>235</v>
      </c>
      <c r="K131" s="20" t="s">
        <v>11</v>
      </c>
      <c r="L131" s="20" t="s">
        <v>18</v>
      </c>
      <c r="M131" s="23">
        <v>8558.76</v>
      </c>
      <c r="N131" s="24">
        <v>10270.51</v>
      </c>
    </row>
    <row r="132" spans="1:14" s="25" customFormat="1" ht="12" customHeight="1">
      <c r="A132" s="50">
        <v>9</v>
      </c>
      <c r="B132" s="26">
        <v>115</v>
      </c>
      <c r="C132" s="53" t="s">
        <v>297</v>
      </c>
      <c r="D132" s="73" t="s">
        <v>223</v>
      </c>
      <c r="E132" s="26" t="s">
        <v>52</v>
      </c>
      <c r="F132" s="81" t="s">
        <v>50</v>
      </c>
      <c r="G132" s="73" t="s">
        <v>8</v>
      </c>
      <c r="H132" s="73" t="s">
        <v>226</v>
      </c>
      <c r="I132" s="76" t="s">
        <v>198</v>
      </c>
      <c r="J132" s="26" t="s">
        <v>237</v>
      </c>
      <c r="K132" s="26" t="s">
        <v>11</v>
      </c>
      <c r="L132" s="26" t="s">
        <v>18</v>
      </c>
      <c r="M132" s="74">
        <v>10822.44</v>
      </c>
      <c r="N132" s="75">
        <v>12986.93</v>
      </c>
    </row>
    <row r="133" spans="1:14" s="25" customFormat="1" ht="12" customHeight="1">
      <c r="A133" s="50">
        <v>10</v>
      </c>
      <c r="B133" s="26">
        <v>116</v>
      </c>
      <c r="C133" s="53" t="s">
        <v>298</v>
      </c>
      <c r="D133" s="73" t="s">
        <v>224</v>
      </c>
      <c r="E133" s="26" t="s">
        <v>49</v>
      </c>
      <c r="F133" s="81" t="s">
        <v>51</v>
      </c>
      <c r="G133" s="73" t="s">
        <v>8</v>
      </c>
      <c r="H133" s="73" t="s">
        <v>221</v>
      </c>
      <c r="I133" s="76" t="s">
        <v>198</v>
      </c>
      <c r="J133" s="26" t="s">
        <v>237</v>
      </c>
      <c r="K133" s="26" t="s">
        <v>11</v>
      </c>
      <c r="L133" s="26" t="s">
        <v>18</v>
      </c>
      <c r="M133" s="74">
        <v>10822.44</v>
      </c>
      <c r="N133" s="75">
        <v>12986.93</v>
      </c>
    </row>
    <row r="134" spans="1:14" s="25" customFormat="1" ht="12" customHeight="1">
      <c r="A134" s="50">
        <v>11</v>
      </c>
      <c r="B134" s="26">
        <v>117</v>
      </c>
      <c r="C134" s="53" t="s">
        <v>299</v>
      </c>
      <c r="D134" s="73" t="s">
        <v>224</v>
      </c>
      <c r="E134" s="26" t="s">
        <v>49</v>
      </c>
      <c r="F134" s="81" t="s">
        <v>51</v>
      </c>
      <c r="G134" s="73" t="s">
        <v>8</v>
      </c>
      <c r="H134" s="73" t="s">
        <v>221</v>
      </c>
      <c r="I134" s="76" t="s">
        <v>198</v>
      </c>
      <c r="J134" s="26" t="s">
        <v>237</v>
      </c>
      <c r="K134" s="26" t="s">
        <v>11</v>
      </c>
      <c r="L134" s="26" t="s">
        <v>18</v>
      </c>
      <c r="M134" s="74">
        <v>11388.66</v>
      </c>
      <c r="N134" s="75">
        <v>13666.39</v>
      </c>
    </row>
    <row r="135" spans="1:14" s="25" customFormat="1" ht="12" customHeight="1">
      <c r="A135" s="50">
        <v>12</v>
      </c>
      <c r="B135" s="26">
        <v>118</v>
      </c>
      <c r="C135" s="53" t="s">
        <v>300</v>
      </c>
      <c r="D135" s="73" t="s">
        <v>224</v>
      </c>
      <c r="E135" s="26" t="s">
        <v>60</v>
      </c>
      <c r="F135" s="81" t="s">
        <v>51</v>
      </c>
      <c r="G135" s="73" t="s">
        <v>8</v>
      </c>
      <c r="H135" s="73" t="s">
        <v>222</v>
      </c>
      <c r="I135" s="76" t="s">
        <v>198</v>
      </c>
      <c r="J135" s="26" t="s">
        <v>237</v>
      </c>
      <c r="K135" s="26" t="s">
        <v>11</v>
      </c>
      <c r="L135" s="26" t="s">
        <v>18</v>
      </c>
      <c r="M135" s="74">
        <v>11388.66</v>
      </c>
      <c r="N135" s="75">
        <v>13666.39</v>
      </c>
    </row>
    <row r="136" spans="1:14" s="25" customFormat="1" ht="12" customHeight="1">
      <c r="A136" s="50">
        <v>13</v>
      </c>
      <c r="B136" s="26">
        <v>119</v>
      </c>
      <c r="C136" s="53" t="s">
        <v>301</v>
      </c>
      <c r="D136" s="73" t="s">
        <v>224</v>
      </c>
      <c r="E136" s="26" t="s">
        <v>60</v>
      </c>
      <c r="F136" s="81" t="s">
        <v>51</v>
      </c>
      <c r="G136" s="73" t="s">
        <v>8</v>
      </c>
      <c r="H136" s="73" t="s">
        <v>222</v>
      </c>
      <c r="I136" s="76" t="s">
        <v>198</v>
      </c>
      <c r="J136" s="26" t="s">
        <v>237</v>
      </c>
      <c r="K136" s="26" t="s">
        <v>11</v>
      </c>
      <c r="L136" s="26" t="s">
        <v>18</v>
      </c>
      <c r="M136" s="74">
        <v>10822.44</v>
      </c>
      <c r="N136" s="75">
        <v>12986.93</v>
      </c>
    </row>
    <row r="137" spans="1:14" s="25" customFormat="1" ht="12" customHeight="1">
      <c r="A137" s="50">
        <v>14</v>
      </c>
      <c r="B137" s="26">
        <v>120</v>
      </c>
      <c r="C137" s="53" t="s">
        <v>302</v>
      </c>
      <c r="D137" s="73" t="s">
        <v>224</v>
      </c>
      <c r="E137" s="26" t="s">
        <v>52</v>
      </c>
      <c r="F137" s="81" t="s">
        <v>50</v>
      </c>
      <c r="G137" s="73" t="s">
        <v>8</v>
      </c>
      <c r="H137" s="73" t="s">
        <v>33</v>
      </c>
      <c r="I137" s="76" t="s">
        <v>198</v>
      </c>
      <c r="J137" s="26" t="s">
        <v>237</v>
      </c>
      <c r="K137" s="26" t="s">
        <v>11</v>
      </c>
      <c r="L137" s="26" t="s">
        <v>18</v>
      </c>
      <c r="M137" s="74">
        <v>10822.44</v>
      </c>
      <c r="N137" s="75">
        <v>12986.93</v>
      </c>
    </row>
    <row r="138" spans="1:14" s="25" customFormat="1" ht="12" customHeight="1">
      <c r="A138" s="50">
        <v>15</v>
      </c>
      <c r="B138" s="26">
        <v>121</v>
      </c>
      <c r="C138" s="53" t="s">
        <v>303</v>
      </c>
      <c r="D138" s="73" t="s">
        <v>223</v>
      </c>
      <c r="E138" s="26" t="s">
        <v>52</v>
      </c>
      <c r="F138" s="81" t="s">
        <v>229</v>
      </c>
      <c r="G138" s="73" t="s">
        <v>8</v>
      </c>
      <c r="H138" s="73" t="s">
        <v>226</v>
      </c>
      <c r="I138" s="76" t="s">
        <v>198</v>
      </c>
      <c r="J138" s="26" t="s">
        <v>237</v>
      </c>
      <c r="K138" s="26" t="s">
        <v>11</v>
      </c>
      <c r="L138" s="26" t="s">
        <v>18</v>
      </c>
      <c r="M138" s="74">
        <v>11681.43</v>
      </c>
      <c r="N138" s="75">
        <v>14017.72</v>
      </c>
    </row>
    <row r="139" spans="1:14" s="25" customFormat="1" ht="12" customHeight="1">
      <c r="A139" s="50">
        <v>16</v>
      </c>
      <c r="B139" s="26">
        <v>122</v>
      </c>
      <c r="C139" s="54" t="s">
        <v>304</v>
      </c>
      <c r="D139" s="73" t="s">
        <v>224</v>
      </c>
      <c r="E139" s="26" t="s">
        <v>52</v>
      </c>
      <c r="F139" s="81" t="s">
        <v>229</v>
      </c>
      <c r="G139" s="73" t="s">
        <v>8</v>
      </c>
      <c r="H139" s="73" t="s">
        <v>33</v>
      </c>
      <c r="I139" s="76" t="s">
        <v>198</v>
      </c>
      <c r="J139" s="26" t="s">
        <v>237</v>
      </c>
      <c r="K139" s="26" t="s">
        <v>11</v>
      </c>
      <c r="L139" s="26" t="s">
        <v>18</v>
      </c>
      <c r="M139" s="74">
        <v>11681.43</v>
      </c>
      <c r="N139" s="75">
        <v>14017.72</v>
      </c>
    </row>
    <row r="140" spans="1:14" s="25" customFormat="1" ht="12" customHeight="1">
      <c r="A140" s="50">
        <v>17</v>
      </c>
      <c r="B140" s="26">
        <v>123</v>
      </c>
      <c r="C140" s="54" t="s">
        <v>177</v>
      </c>
      <c r="D140" s="73" t="s">
        <v>224</v>
      </c>
      <c r="E140" s="26" t="s">
        <v>60</v>
      </c>
      <c r="F140" s="81" t="s">
        <v>51</v>
      </c>
      <c r="G140" s="73" t="s">
        <v>8</v>
      </c>
      <c r="H140" s="73" t="s">
        <v>222</v>
      </c>
      <c r="I140" s="76" t="s">
        <v>198</v>
      </c>
      <c r="J140" s="26" t="s">
        <v>235</v>
      </c>
      <c r="K140" s="26" t="s">
        <v>228</v>
      </c>
      <c r="L140" s="26" t="s">
        <v>246</v>
      </c>
      <c r="M140" s="74">
        <v>13299.99</v>
      </c>
      <c r="N140" s="75">
        <v>15959.99</v>
      </c>
    </row>
    <row r="141" spans="1:14" s="25" customFormat="1" ht="12" customHeight="1">
      <c r="A141" s="50"/>
      <c r="B141" s="113" t="s">
        <v>178</v>
      </c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5"/>
    </row>
    <row r="142" spans="1:14" s="25" customFormat="1" ht="27" customHeight="1">
      <c r="A142" s="50">
        <v>1</v>
      </c>
      <c r="B142" s="26">
        <v>124</v>
      </c>
      <c r="C142" s="80" t="s">
        <v>179</v>
      </c>
      <c r="D142" s="73" t="s">
        <v>224</v>
      </c>
      <c r="E142" s="26" t="s">
        <v>52</v>
      </c>
      <c r="F142" s="73" t="s">
        <v>229</v>
      </c>
      <c r="G142" s="73" t="s">
        <v>8</v>
      </c>
      <c r="H142" s="73" t="s">
        <v>33</v>
      </c>
      <c r="I142" s="76" t="s">
        <v>198</v>
      </c>
      <c r="J142" s="26" t="s">
        <v>238</v>
      </c>
      <c r="K142" s="26" t="s">
        <v>11</v>
      </c>
      <c r="L142" s="26" t="s">
        <v>18</v>
      </c>
      <c r="M142" s="74">
        <v>47142.86</v>
      </c>
      <c r="N142" s="75">
        <v>56571.43</v>
      </c>
    </row>
    <row r="143" spans="1:14" s="25" customFormat="1" ht="25.5">
      <c r="A143" s="50">
        <v>2</v>
      </c>
      <c r="B143" s="26">
        <v>125</v>
      </c>
      <c r="C143" s="80" t="s">
        <v>180</v>
      </c>
      <c r="D143" s="73" t="s">
        <v>224</v>
      </c>
      <c r="E143" s="26" t="s">
        <v>52</v>
      </c>
      <c r="F143" s="73" t="s">
        <v>229</v>
      </c>
      <c r="G143" s="73" t="s">
        <v>8</v>
      </c>
      <c r="H143" s="73" t="s">
        <v>33</v>
      </c>
      <c r="I143" s="76" t="s">
        <v>198</v>
      </c>
      <c r="J143" s="26" t="s">
        <v>239</v>
      </c>
      <c r="K143" s="26" t="s">
        <v>11</v>
      </c>
      <c r="L143" s="26" t="s">
        <v>18</v>
      </c>
      <c r="M143" s="74">
        <v>41428.57</v>
      </c>
      <c r="N143" s="75">
        <v>49714.28</v>
      </c>
    </row>
    <row r="144" spans="1:14" s="25" customFormat="1" ht="12" customHeight="1">
      <c r="A144" s="50"/>
      <c r="B144" s="113" t="s">
        <v>181</v>
      </c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5"/>
    </row>
    <row r="145" spans="1:14" s="25" customFormat="1" ht="12" customHeight="1">
      <c r="A145" s="50">
        <v>1</v>
      </c>
      <c r="B145" s="26">
        <v>126</v>
      </c>
      <c r="C145" s="80" t="s">
        <v>38</v>
      </c>
      <c r="D145" s="116" t="s">
        <v>39</v>
      </c>
      <c r="E145" s="117"/>
      <c r="F145" s="117"/>
      <c r="G145" s="117"/>
      <c r="H145" s="117"/>
      <c r="I145" s="117"/>
      <c r="J145" s="117"/>
      <c r="K145" s="117"/>
      <c r="L145" s="118"/>
      <c r="M145" s="74">
        <v>8571.91</v>
      </c>
      <c r="N145" s="75">
        <v>10286.29</v>
      </c>
    </row>
    <row r="146" spans="1:14" s="25" customFormat="1" ht="12" customHeight="1">
      <c r="A146" s="50">
        <v>2</v>
      </c>
      <c r="B146" s="26">
        <v>127</v>
      </c>
      <c r="C146" s="49" t="s">
        <v>40</v>
      </c>
      <c r="D146" s="116" t="s">
        <v>41</v>
      </c>
      <c r="E146" s="117"/>
      <c r="F146" s="117"/>
      <c r="G146" s="117"/>
      <c r="H146" s="117"/>
      <c r="I146" s="117"/>
      <c r="J146" s="117"/>
      <c r="K146" s="117"/>
      <c r="L146" s="118"/>
      <c r="M146" s="74">
        <v>8571.91</v>
      </c>
      <c r="N146" s="75">
        <v>10286.29</v>
      </c>
    </row>
    <row r="147" spans="1:14" s="25" customFormat="1" ht="12" customHeight="1">
      <c r="A147" s="50">
        <v>3</v>
      </c>
      <c r="B147" s="26">
        <v>128</v>
      </c>
      <c r="C147" s="49" t="s">
        <v>182</v>
      </c>
      <c r="D147" s="116" t="s">
        <v>244</v>
      </c>
      <c r="E147" s="117"/>
      <c r="F147" s="117"/>
      <c r="G147" s="117"/>
      <c r="H147" s="117"/>
      <c r="I147" s="117"/>
      <c r="J147" s="117"/>
      <c r="K147" s="117"/>
      <c r="L147" s="118"/>
      <c r="M147" s="74">
        <v>25714.29</v>
      </c>
      <c r="N147" s="75">
        <v>30857.15</v>
      </c>
    </row>
    <row r="148" spans="1:14" s="25" customFormat="1" ht="12" customHeight="1">
      <c r="A148" s="50">
        <v>4</v>
      </c>
      <c r="B148" s="26">
        <v>129</v>
      </c>
      <c r="C148" s="49" t="s">
        <v>183</v>
      </c>
      <c r="D148" s="116" t="s">
        <v>42</v>
      </c>
      <c r="E148" s="117"/>
      <c r="F148" s="117"/>
      <c r="G148" s="117"/>
      <c r="H148" s="117"/>
      <c r="I148" s="117"/>
      <c r="J148" s="117"/>
      <c r="K148" s="117"/>
      <c r="L148" s="118"/>
      <c r="M148" s="74">
        <v>6370.5</v>
      </c>
      <c r="N148" s="75">
        <v>7644.6</v>
      </c>
    </row>
    <row r="149" spans="1:14" s="25" customFormat="1" ht="12" customHeight="1">
      <c r="A149" s="50">
        <v>5</v>
      </c>
      <c r="B149" s="26">
        <v>130</v>
      </c>
      <c r="C149" s="49" t="s">
        <v>43</v>
      </c>
      <c r="D149" s="122" t="s">
        <v>65</v>
      </c>
      <c r="E149" s="123"/>
      <c r="F149" s="123"/>
      <c r="G149" s="123"/>
      <c r="H149" s="123"/>
      <c r="I149" s="123"/>
      <c r="J149" s="123"/>
      <c r="K149" s="123"/>
      <c r="L149" s="124"/>
      <c r="M149" s="95">
        <v>6474.1</v>
      </c>
      <c r="N149" s="96">
        <v>7768.92</v>
      </c>
    </row>
    <row r="150" spans="1:14" s="25" customFormat="1" ht="12" customHeight="1">
      <c r="A150" s="50">
        <v>6</v>
      </c>
      <c r="B150" s="26">
        <v>131</v>
      </c>
      <c r="C150" s="49" t="s">
        <v>44</v>
      </c>
      <c r="D150" s="116" t="s">
        <v>133</v>
      </c>
      <c r="E150" s="117"/>
      <c r="F150" s="117"/>
      <c r="G150" s="117"/>
      <c r="H150" s="117"/>
      <c r="I150" s="117"/>
      <c r="J150" s="117"/>
      <c r="K150" s="117"/>
      <c r="L150" s="118"/>
      <c r="M150" s="74">
        <v>2733.7</v>
      </c>
      <c r="N150" s="75">
        <v>3280.44</v>
      </c>
    </row>
    <row r="151" spans="1:14" s="25" customFormat="1" ht="12" customHeight="1">
      <c r="A151" s="50">
        <v>7</v>
      </c>
      <c r="B151" s="26">
        <v>132</v>
      </c>
      <c r="C151" s="49" t="s">
        <v>45</v>
      </c>
      <c r="D151" s="116" t="s">
        <v>134</v>
      </c>
      <c r="E151" s="117"/>
      <c r="F151" s="117"/>
      <c r="G151" s="117"/>
      <c r="H151" s="117"/>
      <c r="I151" s="117"/>
      <c r="J151" s="117"/>
      <c r="K151" s="117"/>
      <c r="L151" s="118"/>
      <c r="M151" s="74">
        <v>4601.59</v>
      </c>
      <c r="N151" s="75">
        <v>5521.91</v>
      </c>
    </row>
    <row r="152" spans="1:14" s="25" customFormat="1" ht="12" customHeight="1">
      <c r="A152" s="50">
        <v>8</v>
      </c>
      <c r="B152" s="26">
        <v>133</v>
      </c>
      <c r="C152" s="49" t="s">
        <v>46</v>
      </c>
      <c r="D152" s="116" t="s">
        <v>137</v>
      </c>
      <c r="E152" s="117"/>
      <c r="F152" s="117"/>
      <c r="G152" s="117"/>
      <c r="H152" s="117"/>
      <c r="I152" s="117"/>
      <c r="J152" s="117"/>
      <c r="K152" s="117"/>
      <c r="L152" s="118"/>
      <c r="M152" s="74">
        <v>3316.03</v>
      </c>
      <c r="N152" s="75">
        <v>3979.24</v>
      </c>
    </row>
    <row r="153" spans="1:14" s="25" customFormat="1" ht="12" customHeight="1">
      <c r="A153" s="50">
        <v>9</v>
      </c>
      <c r="B153" s="26">
        <v>134</v>
      </c>
      <c r="C153" s="49" t="s">
        <v>47</v>
      </c>
      <c r="D153" s="116" t="s">
        <v>135</v>
      </c>
      <c r="E153" s="117"/>
      <c r="F153" s="117"/>
      <c r="G153" s="117"/>
      <c r="H153" s="117"/>
      <c r="I153" s="117"/>
      <c r="J153" s="117"/>
      <c r="K153" s="117"/>
      <c r="L153" s="118"/>
      <c r="M153" s="74">
        <v>9944.04</v>
      </c>
      <c r="N153" s="75">
        <v>11932.85</v>
      </c>
    </row>
    <row r="154" spans="1:14" s="25" customFormat="1" ht="12" customHeight="1">
      <c r="A154" s="50">
        <v>10</v>
      </c>
      <c r="B154" s="26">
        <v>135</v>
      </c>
      <c r="C154" s="49" t="s">
        <v>184</v>
      </c>
      <c r="D154" s="116" t="s">
        <v>136</v>
      </c>
      <c r="E154" s="117"/>
      <c r="F154" s="117"/>
      <c r="G154" s="117"/>
      <c r="H154" s="117"/>
      <c r="I154" s="117"/>
      <c r="J154" s="117"/>
      <c r="K154" s="117"/>
      <c r="L154" s="118"/>
      <c r="M154" s="74">
        <v>10485.71</v>
      </c>
      <c r="N154" s="75">
        <v>12582.85</v>
      </c>
    </row>
    <row r="155" spans="1:14" s="25" customFormat="1" ht="12" customHeight="1">
      <c r="A155" s="50">
        <v>11</v>
      </c>
      <c r="B155" s="26">
        <v>136</v>
      </c>
      <c r="C155" s="49" t="s">
        <v>48</v>
      </c>
      <c r="D155" s="116" t="s">
        <v>62</v>
      </c>
      <c r="E155" s="117"/>
      <c r="F155" s="117"/>
      <c r="G155" s="117"/>
      <c r="H155" s="117"/>
      <c r="I155" s="117"/>
      <c r="J155" s="117"/>
      <c r="K155" s="117"/>
      <c r="L155" s="118"/>
      <c r="M155" s="74">
        <v>12103.4</v>
      </c>
      <c r="N155" s="75">
        <v>14524.08</v>
      </c>
    </row>
    <row r="156" spans="1:14" s="25" customFormat="1" ht="12" customHeight="1">
      <c r="A156" s="50">
        <v>12</v>
      </c>
      <c r="B156" s="26">
        <v>137</v>
      </c>
      <c r="C156" s="49" t="s">
        <v>185</v>
      </c>
      <c r="D156" s="116" t="s">
        <v>124</v>
      </c>
      <c r="E156" s="117"/>
      <c r="F156" s="117"/>
      <c r="G156" s="117"/>
      <c r="H156" s="117"/>
      <c r="I156" s="117"/>
      <c r="J156" s="117"/>
      <c r="K156" s="117"/>
      <c r="L156" s="118"/>
      <c r="M156" s="74">
        <v>53521.13</v>
      </c>
      <c r="N156" s="75">
        <v>64225.36</v>
      </c>
    </row>
    <row r="157" spans="1:14" s="25" customFormat="1" ht="12" customHeight="1">
      <c r="A157" s="50">
        <v>13</v>
      </c>
      <c r="B157" s="26">
        <v>138</v>
      </c>
      <c r="C157" s="49" t="s">
        <v>186</v>
      </c>
      <c r="D157" s="116" t="s">
        <v>58</v>
      </c>
      <c r="E157" s="117"/>
      <c r="F157" s="117"/>
      <c r="G157" s="117"/>
      <c r="H157" s="117"/>
      <c r="I157" s="117"/>
      <c r="J157" s="117"/>
      <c r="K157" s="117"/>
      <c r="L157" s="118"/>
      <c r="M157" s="74">
        <v>44688.47</v>
      </c>
      <c r="N157" s="75">
        <v>53626.16</v>
      </c>
    </row>
    <row r="158" spans="1:14" s="25" customFormat="1" ht="12" customHeight="1">
      <c r="A158" s="50">
        <v>14</v>
      </c>
      <c r="B158" s="26">
        <v>139</v>
      </c>
      <c r="C158" s="49" t="s">
        <v>187</v>
      </c>
      <c r="D158" s="116" t="s">
        <v>125</v>
      </c>
      <c r="E158" s="117"/>
      <c r="F158" s="117"/>
      <c r="G158" s="117"/>
      <c r="H158" s="117"/>
      <c r="I158" s="117"/>
      <c r="J158" s="117"/>
      <c r="K158" s="117"/>
      <c r="L158" s="118"/>
      <c r="M158" s="74">
        <v>53521.13</v>
      </c>
      <c r="N158" s="75">
        <v>64225.36</v>
      </c>
    </row>
    <row r="159" spans="1:14" s="25" customFormat="1" ht="12" customHeight="1">
      <c r="A159" s="50">
        <v>15</v>
      </c>
      <c r="B159" s="26">
        <v>140</v>
      </c>
      <c r="C159" s="49" t="s">
        <v>188</v>
      </c>
      <c r="D159" s="116" t="s">
        <v>240</v>
      </c>
      <c r="E159" s="117"/>
      <c r="F159" s="117"/>
      <c r="G159" s="117"/>
      <c r="H159" s="117"/>
      <c r="I159" s="117"/>
      <c r="J159" s="117"/>
      <c r="K159" s="117"/>
      <c r="L159" s="118"/>
      <c r="M159" s="74">
        <v>2080.36</v>
      </c>
      <c r="N159" s="75">
        <v>2496.43</v>
      </c>
    </row>
    <row r="160" spans="1:14" s="25" customFormat="1" ht="30">
      <c r="A160" s="50">
        <v>16</v>
      </c>
      <c r="B160" s="26">
        <v>141</v>
      </c>
      <c r="C160" s="84" t="s">
        <v>189</v>
      </c>
      <c r="D160" s="116" t="s">
        <v>241</v>
      </c>
      <c r="E160" s="117"/>
      <c r="F160" s="117"/>
      <c r="G160" s="117"/>
      <c r="H160" s="117"/>
      <c r="I160" s="117"/>
      <c r="J160" s="117"/>
      <c r="K160" s="117"/>
      <c r="L160" s="118"/>
      <c r="M160" s="74">
        <v>44210.46</v>
      </c>
      <c r="N160" s="75">
        <v>53052.55</v>
      </c>
    </row>
    <row r="161" spans="1:14" s="25" customFormat="1" ht="30">
      <c r="A161" s="50">
        <v>17</v>
      </c>
      <c r="B161" s="26">
        <v>142</v>
      </c>
      <c r="C161" s="63" t="s">
        <v>190</v>
      </c>
      <c r="D161" s="119" t="s">
        <v>131</v>
      </c>
      <c r="E161" s="120"/>
      <c r="F161" s="120"/>
      <c r="G161" s="120"/>
      <c r="H161" s="120"/>
      <c r="I161" s="120"/>
      <c r="J161" s="120"/>
      <c r="K161" s="120"/>
      <c r="L161" s="121"/>
      <c r="M161" s="23">
        <v>157627.11</v>
      </c>
      <c r="N161" s="24">
        <v>189152.53</v>
      </c>
    </row>
    <row r="162" spans="1:14" s="1" customFormat="1" ht="13.5" customHeight="1" hidden="1">
      <c r="A162" s="10"/>
      <c r="B162" s="26">
        <v>145</v>
      </c>
      <c r="C162" s="56" t="s">
        <v>83</v>
      </c>
      <c r="D162" s="57" t="s">
        <v>26</v>
      </c>
      <c r="E162" s="58" t="s">
        <v>60</v>
      </c>
      <c r="F162" s="57" t="s">
        <v>51</v>
      </c>
      <c r="G162" s="59" t="s">
        <v>8</v>
      </c>
      <c r="H162" s="59" t="s">
        <v>63</v>
      </c>
      <c r="I162" s="59" t="s">
        <v>59</v>
      </c>
      <c r="J162" s="60" t="s">
        <v>84</v>
      </c>
      <c r="K162" s="55" t="s">
        <v>11</v>
      </c>
      <c r="L162" s="55" t="s">
        <v>18</v>
      </c>
      <c r="M162" s="61">
        <f aca="true" t="shared" si="5" ref="M162:M171">N162/118*100</f>
        <v>18600</v>
      </c>
      <c r="N162" s="62">
        <v>21948</v>
      </c>
    </row>
    <row r="163" spans="1:14" s="1" customFormat="1" ht="13.5" customHeight="1" hidden="1">
      <c r="A163" s="10"/>
      <c r="B163" s="26">
        <v>146</v>
      </c>
      <c r="C163" s="29" t="s">
        <v>85</v>
      </c>
      <c r="D163" s="30" t="s">
        <v>26</v>
      </c>
      <c r="E163" s="27" t="s">
        <v>52</v>
      </c>
      <c r="F163" s="30" t="s">
        <v>50</v>
      </c>
      <c r="G163" s="30" t="s">
        <v>8</v>
      </c>
      <c r="H163" s="30" t="s">
        <v>33</v>
      </c>
      <c r="I163" s="30" t="s">
        <v>59</v>
      </c>
      <c r="J163" s="31" t="s">
        <v>84</v>
      </c>
      <c r="K163" s="27" t="s">
        <v>11</v>
      </c>
      <c r="L163" s="27" t="s">
        <v>18</v>
      </c>
      <c r="M163" s="23">
        <f t="shared" si="5"/>
        <v>18600</v>
      </c>
      <c r="N163" s="24">
        <v>21948</v>
      </c>
    </row>
    <row r="164" spans="1:14" s="1" customFormat="1" ht="13.5" customHeight="1" hidden="1">
      <c r="A164" s="10"/>
      <c r="B164" s="26">
        <v>147</v>
      </c>
      <c r="C164" s="29" t="s">
        <v>86</v>
      </c>
      <c r="D164" s="30" t="s">
        <v>24</v>
      </c>
      <c r="E164" s="27" t="s">
        <v>52</v>
      </c>
      <c r="F164" s="30" t="s">
        <v>50</v>
      </c>
      <c r="G164" s="30" t="s">
        <v>8</v>
      </c>
      <c r="H164" s="30" t="s">
        <v>32</v>
      </c>
      <c r="I164" s="30" t="s">
        <v>59</v>
      </c>
      <c r="J164" s="31" t="s">
        <v>84</v>
      </c>
      <c r="K164" s="27" t="s">
        <v>11</v>
      </c>
      <c r="L164" s="27" t="s">
        <v>18</v>
      </c>
      <c r="M164" s="23">
        <f t="shared" si="5"/>
        <v>19400</v>
      </c>
      <c r="N164" s="24">
        <v>22892</v>
      </c>
    </row>
    <row r="165" spans="1:14" s="1" customFormat="1" ht="13.5" customHeight="1" hidden="1">
      <c r="A165" s="10"/>
      <c r="B165" s="26">
        <v>148</v>
      </c>
      <c r="C165" s="29" t="s">
        <v>87</v>
      </c>
      <c r="D165" s="30" t="s">
        <v>26</v>
      </c>
      <c r="E165" s="27" t="s">
        <v>52</v>
      </c>
      <c r="F165" s="30" t="s">
        <v>50</v>
      </c>
      <c r="G165" s="30" t="s">
        <v>8</v>
      </c>
      <c r="H165" s="30" t="s">
        <v>64</v>
      </c>
      <c r="I165" s="30" t="s">
        <v>59</v>
      </c>
      <c r="J165" s="31" t="s">
        <v>84</v>
      </c>
      <c r="K165" s="27" t="s">
        <v>11</v>
      </c>
      <c r="L165" s="27" t="s">
        <v>18</v>
      </c>
      <c r="M165" s="23">
        <f t="shared" si="5"/>
        <v>19400</v>
      </c>
      <c r="N165" s="24">
        <v>22892</v>
      </c>
    </row>
    <row r="166" spans="1:14" s="1" customFormat="1" ht="13.5" customHeight="1" hidden="1">
      <c r="A166" s="10"/>
      <c r="B166" s="26">
        <v>149</v>
      </c>
      <c r="C166" s="29" t="s">
        <v>88</v>
      </c>
      <c r="D166" s="30">
        <v>230</v>
      </c>
      <c r="E166" s="27" t="s">
        <v>49</v>
      </c>
      <c r="F166" s="30" t="s">
        <v>7</v>
      </c>
      <c r="G166" s="30" t="s">
        <v>8</v>
      </c>
      <c r="H166" s="30" t="s">
        <v>9</v>
      </c>
      <c r="I166" s="30" t="s">
        <v>10</v>
      </c>
      <c r="J166" s="27" t="s">
        <v>89</v>
      </c>
      <c r="K166" s="27" t="s">
        <v>11</v>
      </c>
      <c r="L166" s="27" t="s">
        <v>12</v>
      </c>
      <c r="M166" s="23">
        <f t="shared" si="5"/>
        <v>4200</v>
      </c>
      <c r="N166" s="24">
        <v>4956</v>
      </c>
    </row>
    <row r="167" spans="1:14" s="1" customFormat="1" ht="13.5" customHeight="1" hidden="1">
      <c r="A167" s="10"/>
      <c r="B167" s="26">
        <v>150</v>
      </c>
      <c r="C167" s="21" t="s">
        <v>90</v>
      </c>
      <c r="D167" s="22" t="s">
        <v>26</v>
      </c>
      <c r="E167" s="20" t="s">
        <v>49</v>
      </c>
      <c r="F167" s="22" t="s">
        <v>51</v>
      </c>
      <c r="G167" s="22" t="s">
        <v>8</v>
      </c>
      <c r="H167" s="30" t="s">
        <v>53</v>
      </c>
      <c r="I167" s="30" t="s">
        <v>59</v>
      </c>
      <c r="J167" s="32" t="s">
        <v>89</v>
      </c>
      <c r="K167" s="27" t="s">
        <v>11</v>
      </c>
      <c r="L167" s="27" t="s">
        <v>18</v>
      </c>
      <c r="M167" s="23">
        <f t="shared" si="5"/>
        <v>9600</v>
      </c>
      <c r="N167" s="24">
        <v>11328</v>
      </c>
    </row>
    <row r="168" spans="1:14" s="1" customFormat="1" ht="13.5" customHeight="1" hidden="1">
      <c r="A168" s="10"/>
      <c r="B168" s="26">
        <v>151</v>
      </c>
      <c r="C168" s="21" t="s">
        <v>91</v>
      </c>
      <c r="D168" s="22" t="s">
        <v>26</v>
      </c>
      <c r="E168" s="20" t="s">
        <v>52</v>
      </c>
      <c r="F168" s="22" t="s">
        <v>50</v>
      </c>
      <c r="G168" s="22" t="s">
        <v>8</v>
      </c>
      <c r="H168" s="30" t="s">
        <v>33</v>
      </c>
      <c r="I168" s="30" t="s">
        <v>59</v>
      </c>
      <c r="J168" s="32" t="s">
        <v>89</v>
      </c>
      <c r="K168" s="27" t="s">
        <v>11</v>
      </c>
      <c r="L168" s="27" t="s">
        <v>18</v>
      </c>
      <c r="M168" s="23">
        <f t="shared" si="5"/>
        <v>9406.77966101695</v>
      </c>
      <c r="N168" s="24">
        <v>11100</v>
      </c>
    </row>
    <row r="169" spans="1:14" s="1" customFormat="1" ht="15" hidden="1">
      <c r="A169" s="10"/>
      <c r="B169" s="26">
        <v>152</v>
      </c>
      <c r="C169" s="29" t="s">
        <v>92</v>
      </c>
      <c r="D169" s="119" t="s">
        <v>93</v>
      </c>
      <c r="E169" s="120"/>
      <c r="F169" s="120"/>
      <c r="G169" s="120"/>
      <c r="H169" s="120"/>
      <c r="I169" s="120"/>
      <c r="J169" s="120"/>
      <c r="K169" s="120"/>
      <c r="L169" s="121"/>
      <c r="M169" s="23">
        <f t="shared" si="5"/>
        <v>27966.101694915254</v>
      </c>
      <c r="N169" s="24">
        <v>33000</v>
      </c>
    </row>
    <row r="170" spans="1:14" s="1" customFormat="1" ht="13.5" customHeight="1" hidden="1">
      <c r="A170" s="10"/>
      <c r="B170" s="26">
        <v>153</v>
      </c>
      <c r="C170" s="29" t="s">
        <v>94</v>
      </c>
      <c r="D170" s="119" t="s">
        <v>95</v>
      </c>
      <c r="E170" s="120"/>
      <c r="F170" s="120"/>
      <c r="G170" s="120"/>
      <c r="H170" s="120"/>
      <c r="I170" s="120"/>
      <c r="J170" s="120"/>
      <c r="K170" s="120"/>
      <c r="L170" s="121"/>
      <c r="M170" s="23">
        <f t="shared" si="5"/>
        <v>6101.6949152542375</v>
      </c>
      <c r="N170" s="24">
        <v>7200</v>
      </c>
    </row>
    <row r="171" spans="1:14" s="1" customFormat="1" ht="13.5" customHeight="1" hidden="1">
      <c r="A171" s="10"/>
      <c r="B171" s="26">
        <v>154</v>
      </c>
      <c r="C171" s="28" t="s">
        <v>96</v>
      </c>
      <c r="D171" s="116" t="s">
        <v>97</v>
      </c>
      <c r="E171" s="117"/>
      <c r="F171" s="117"/>
      <c r="G171" s="117"/>
      <c r="H171" s="117"/>
      <c r="I171" s="117"/>
      <c r="J171" s="117"/>
      <c r="K171" s="117"/>
      <c r="L171" s="118"/>
      <c r="M171" s="23">
        <f t="shared" si="5"/>
        <v>29661.01694915254</v>
      </c>
      <c r="N171" s="24">
        <v>35000</v>
      </c>
    </row>
    <row r="172" spans="1:14" s="1" customFormat="1" ht="13.5" customHeight="1">
      <c r="A172" s="10"/>
      <c r="B172" s="64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6"/>
      <c r="N172" s="67"/>
    </row>
    <row r="173" spans="1:14" s="1" customFormat="1" ht="12" customHeight="1">
      <c r="A173" s="10"/>
      <c r="C173" s="112" t="s">
        <v>139</v>
      </c>
      <c r="D173" s="112"/>
      <c r="E173" s="112"/>
      <c r="F173" s="112"/>
      <c r="G173" s="112"/>
      <c r="H173" s="33" t="s">
        <v>140</v>
      </c>
      <c r="I173" s="34"/>
      <c r="J173" s="34"/>
      <c r="K173" s="34"/>
      <c r="L173" s="34"/>
      <c r="M173" s="35"/>
      <c r="N173" s="36"/>
    </row>
    <row r="174" spans="1:14" s="1" customFormat="1" ht="12" customHeight="1">
      <c r="A174" s="10"/>
      <c r="C174" s="112" t="s">
        <v>141</v>
      </c>
      <c r="D174" s="112"/>
      <c r="E174" s="112"/>
      <c r="F174" s="112"/>
      <c r="G174" s="112"/>
      <c r="H174" s="37" t="s">
        <v>258</v>
      </c>
      <c r="I174" s="38"/>
      <c r="J174" s="38"/>
      <c r="K174" s="38"/>
      <c r="L174" s="38"/>
      <c r="M174" s="39"/>
      <c r="N174" s="36"/>
    </row>
    <row r="175" spans="1:14" s="1" customFormat="1" ht="12" customHeight="1">
      <c r="A175" s="10"/>
      <c r="C175" s="101" t="s">
        <v>142</v>
      </c>
      <c r="D175" s="101"/>
      <c r="E175" s="101"/>
      <c r="F175" s="101"/>
      <c r="G175" s="101"/>
      <c r="H175" s="6" t="s">
        <v>143</v>
      </c>
      <c r="I175" s="40"/>
      <c r="J175" s="40"/>
      <c r="K175" s="40"/>
      <c r="L175" s="40"/>
      <c r="M175" s="41"/>
      <c r="N175" s="11"/>
    </row>
    <row r="176" spans="1:14" s="1" customFormat="1" ht="12" customHeight="1">
      <c r="A176" s="10"/>
      <c r="C176" s="101" t="s">
        <v>249</v>
      </c>
      <c r="D176" s="101"/>
      <c r="E176" s="101"/>
      <c r="F176" s="101"/>
      <c r="G176" s="101"/>
      <c r="H176" s="6" t="s">
        <v>254</v>
      </c>
      <c r="I176" s="40"/>
      <c r="J176" s="40"/>
      <c r="K176" s="40"/>
      <c r="L176" s="40"/>
      <c r="M176" s="41"/>
      <c r="N176" s="11"/>
    </row>
    <row r="177" spans="1:14" s="1" customFormat="1" ht="12" customHeight="1">
      <c r="A177" s="10"/>
      <c r="C177" s="101" t="s">
        <v>144</v>
      </c>
      <c r="D177" s="101"/>
      <c r="E177" s="101"/>
      <c r="F177" s="101"/>
      <c r="G177" s="101"/>
      <c r="H177" s="6" t="s">
        <v>145</v>
      </c>
      <c r="I177" s="40"/>
      <c r="J177" s="40"/>
      <c r="K177" s="40"/>
      <c r="L177" s="40"/>
      <c r="M177" s="41"/>
      <c r="N177" s="11"/>
    </row>
    <row r="178" spans="1:14" s="1" customFormat="1" ht="12" customHeight="1">
      <c r="A178" s="10"/>
      <c r="C178" s="101" t="s">
        <v>146</v>
      </c>
      <c r="D178" s="101"/>
      <c r="E178" s="101"/>
      <c r="F178" s="101"/>
      <c r="G178" s="101"/>
      <c r="H178" s="4" t="s">
        <v>253</v>
      </c>
      <c r="I178" s="42"/>
      <c r="J178" s="42"/>
      <c r="K178" s="42"/>
      <c r="L178" s="42"/>
      <c r="M178" s="43"/>
      <c r="N178" s="11"/>
    </row>
    <row r="179" spans="1:14" s="1" customFormat="1" ht="12" customHeight="1">
      <c r="A179" s="10"/>
      <c r="C179" s="101" t="s">
        <v>147</v>
      </c>
      <c r="D179" s="101"/>
      <c r="E179" s="101"/>
      <c r="F179" s="101"/>
      <c r="G179" s="101"/>
      <c r="H179" s="6" t="s">
        <v>257</v>
      </c>
      <c r="I179" s="40"/>
      <c r="J179" s="40"/>
      <c r="K179" s="40"/>
      <c r="L179" s="40"/>
      <c r="M179" s="41"/>
      <c r="N179" s="11"/>
    </row>
    <row r="180" spans="1:14" s="1" customFormat="1" ht="12" customHeight="1">
      <c r="A180" s="10"/>
      <c r="C180" s="101" t="s">
        <v>148</v>
      </c>
      <c r="D180" s="101"/>
      <c r="E180" s="101"/>
      <c r="F180" s="101"/>
      <c r="G180" s="101"/>
      <c r="H180" s="6" t="s">
        <v>256</v>
      </c>
      <c r="I180" s="40"/>
      <c r="J180" s="40"/>
      <c r="K180" s="40"/>
      <c r="L180" s="40"/>
      <c r="M180" s="41"/>
      <c r="N180" s="11"/>
    </row>
    <row r="181" spans="1:14" s="1" customFormat="1" ht="11.25" customHeight="1">
      <c r="A181" s="10"/>
      <c r="C181" s="101" t="s">
        <v>248</v>
      </c>
      <c r="D181" s="101"/>
      <c r="E181" s="101"/>
      <c r="F181" s="101"/>
      <c r="G181" s="101"/>
      <c r="H181" s="101" t="s">
        <v>255</v>
      </c>
      <c r="I181" s="101"/>
      <c r="J181" s="101"/>
      <c r="K181" s="101"/>
      <c r="L181" s="126"/>
      <c r="M181" s="126"/>
      <c r="N181" s="126"/>
    </row>
    <row r="182" spans="1:14" s="1" customFormat="1" ht="11.25" customHeight="1">
      <c r="A182" s="10"/>
      <c r="C182" s="101" t="s">
        <v>251</v>
      </c>
      <c r="D182" s="101"/>
      <c r="E182" s="101"/>
      <c r="F182" s="101"/>
      <c r="G182" s="101"/>
      <c r="H182" s="101" t="s">
        <v>250</v>
      </c>
      <c r="I182" s="101"/>
      <c r="J182" s="101"/>
      <c r="K182" s="101"/>
      <c r="L182" s="126"/>
      <c r="M182" s="126"/>
      <c r="N182" s="126"/>
    </row>
    <row r="183" spans="1:14" s="1" customFormat="1" ht="11.25" customHeight="1">
      <c r="A183" s="10"/>
      <c r="C183" s="101" t="s">
        <v>259</v>
      </c>
      <c r="D183" s="101"/>
      <c r="E183" s="101"/>
      <c r="F183" s="101"/>
      <c r="G183" s="101"/>
      <c r="H183" s="101" t="s">
        <v>252</v>
      </c>
      <c r="I183" s="101"/>
      <c r="J183" s="101"/>
      <c r="K183" s="101"/>
      <c r="L183" s="126"/>
      <c r="M183" s="126"/>
      <c r="N183" s="126"/>
    </row>
    <row r="184" spans="1:14" s="1" customFormat="1" ht="11.25" customHeight="1">
      <c r="A184" s="10"/>
      <c r="C184" s="101" t="s">
        <v>260</v>
      </c>
      <c r="D184" s="101"/>
      <c r="E184" s="101"/>
      <c r="F184" s="101"/>
      <c r="G184" s="101"/>
      <c r="H184" s="70"/>
      <c r="I184" s="70"/>
      <c r="J184" s="70"/>
      <c r="K184" s="70"/>
      <c r="L184" s="71"/>
      <c r="M184" s="71"/>
      <c r="N184" s="71"/>
    </row>
    <row r="185" spans="1:14" s="1" customFormat="1" ht="12" customHeight="1">
      <c r="A185" s="10"/>
      <c r="C185" s="6" t="s">
        <v>99</v>
      </c>
      <c r="D185" s="6"/>
      <c r="E185" s="6"/>
      <c r="F185" s="6"/>
      <c r="G185" s="6"/>
      <c r="H185" s="6"/>
      <c r="I185" s="6" t="s">
        <v>100</v>
      </c>
      <c r="J185" s="6"/>
      <c r="K185" s="6"/>
      <c r="L185" s="6"/>
      <c r="M185" s="7"/>
      <c r="N185" s="7"/>
    </row>
    <row r="186" spans="1:14" s="1" customFormat="1" ht="12" customHeight="1">
      <c r="A186" s="10"/>
      <c r="C186" s="6" t="s">
        <v>101</v>
      </c>
      <c r="D186" s="6"/>
      <c r="E186" s="6" t="s">
        <v>102</v>
      </c>
      <c r="F186" s="6"/>
      <c r="G186" s="6"/>
      <c r="H186" s="6"/>
      <c r="I186" s="6" t="s">
        <v>103</v>
      </c>
      <c r="J186" s="6"/>
      <c r="K186" s="6"/>
      <c r="L186" s="6"/>
      <c r="M186" s="7"/>
      <c r="N186" s="7"/>
    </row>
    <row r="187" spans="1:14" s="1" customFormat="1" ht="12" customHeight="1">
      <c r="A187" s="10"/>
      <c r="C187" s="6"/>
      <c r="D187" s="6"/>
      <c r="E187" s="5" t="s">
        <v>261</v>
      </c>
      <c r="F187" s="2"/>
      <c r="G187" s="2"/>
      <c r="I187" s="125" t="s">
        <v>104</v>
      </c>
      <c r="J187" s="125"/>
      <c r="K187" s="6"/>
      <c r="L187" s="6"/>
      <c r="M187" s="7"/>
      <c r="N187" s="44"/>
    </row>
    <row r="188" spans="1:14" s="1" customFormat="1" ht="12" customHeight="1">
      <c r="A188" s="10"/>
      <c r="C188" s="125" t="s">
        <v>105</v>
      </c>
      <c r="D188" s="125"/>
      <c r="E188" s="125"/>
      <c r="F188" s="125"/>
      <c r="G188" s="125"/>
      <c r="H188" s="125"/>
      <c r="M188" s="8"/>
      <c r="N188" s="11"/>
    </row>
    <row r="189" spans="1:14" s="1" customFormat="1" ht="12" customHeight="1">
      <c r="A189" s="10"/>
      <c r="C189" s="6" t="s">
        <v>106</v>
      </c>
      <c r="D189" s="6"/>
      <c r="E189" s="6"/>
      <c r="F189" s="6"/>
      <c r="G189" s="3"/>
      <c r="H189" s="6"/>
      <c r="M189" s="8"/>
      <c r="N189" s="11"/>
    </row>
    <row r="190" spans="1:14" s="1" customFormat="1" ht="14.25" customHeight="1">
      <c r="A190" s="10"/>
      <c r="C190" s="125" t="s">
        <v>107</v>
      </c>
      <c r="D190" s="125"/>
      <c r="E190" s="125"/>
      <c r="F190" s="125"/>
      <c r="G190" s="125"/>
      <c r="H190" s="125"/>
      <c r="M190" s="8"/>
      <c r="N190" s="11"/>
    </row>
    <row r="191" spans="1:14" s="1" customFormat="1" ht="15" customHeight="1">
      <c r="A191" s="10"/>
      <c r="C191" s="125" t="s">
        <v>108</v>
      </c>
      <c r="D191" s="125"/>
      <c r="E191" s="125"/>
      <c r="F191" s="125"/>
      <c r="G191" s="125"/>
      <c r="H191" s="125"/>
      <c r="I191" s="4" t="s">
        <v>116</v>
      </c>
      <c r="M191" s="8"/>
      <c r="N191" s="11"/>
    </row>
    <row r="192" spans="1:14" s="1" customFormat="1" ht="15.75" customHeight="1">
      <c r="A192" s="10"/>
      <c r="C192" s="127" t="s">
        <v>262</v>
      </c>
      <c r="D192" s="127"/>
      <c r="E192" s="127"/>
      <c r="F192" s="127"/>
      <c r="G192" s="127"/>
      <c r="H192" s="127"/>
      <c r="I192" s="4" t="s">
        <v>117</v>
      </c>
      <c r="M192" s="8"/>
      <c r="N192" s="11"/>
    </row>
    <row r="193" spans="1:14" s="1" customFormat="1" ht="15" customHeight="1">
      <c r="A193" s="10"/>
      <c r="C193" s="125" t="s">
        <v>109</v>
      </c>
      <c r="D193" s="125"/>
      <c r="E193" s="125"/>
      <c r="F193" s="125"/>
      <c r="G193" s="125"/>
      <c r="H193" s="125"/>
      <c r="I193" s="4" t="s">
        <v>110</v>
      </c>
      <c r="M193" s="8"/>
      <c r="N193" s="11"/>
    </row>
  </sheetData>
  <sheetProtection/>
  <mergeCells count="59">
    <mergeCell ref="D161:L161"/>
    <mergeCell ref="D156:L156"/>
    <mergeCell ref="D157:L157"/>
    <mergeCell ref="D158:L158"/>
    <mergeCell ref="D159:L159"/>
    <mergeCell ref="D160:L160"/>
    <mergeCell ref="D151:L151"/>
    <mergeCell ref="D152:L152"/>
    <mergeCell ref="D153:L153"/>
    <mergeCell ref="D154:L154"/>
    <mergeCell ref="D155:L155"/>
    <mergeCell ref="C177:G177"/>
    <mergeCell ref="C178:G178"/>
    <mergeCell ref="C179:G179"/>
    <mergeCell ref="C193:H193"/>
    <mergeCell ref="C180:G180"/>
    <mergeCell ref="C181:G181"/>
    <mergeCell ref="H181:N181"/>
    <mergeCell ref="I187:J187"/>
    <mergeCell ref="C188:H188"/>
    <mergeCell ref="C190:H190"/>
    <mergeCell ref="C191:H191"/>
    <mergeCell ref="C192:H192"/>
    <mergeCell ref="H182:N182"/>
    <mergeCell ref="C182:G182"/>
    <mergeCell ref="C183:G183"/>
    <mergeCell ref="H183:N183"/>
    <mergeCell ref="C110:L110"/>
    <mergeCell ref="C173:G173"/>
    <mergeCell ref="C174:G174"/>
    <mergeCell ref="B119:N119"/>
    <mergeCell ref="D171:L171"/>
    <mergeCell ref="D170:L170"/>
    <mergeCell ref="D169:L169"/>
    <mergeCell ref="B125:N125"/>
    <mergeCell ref="B141:N141"/>
    <mergeCell ref="B144:N144"/>
    <mergeCell ref="D145:L145"/>
    <mergeCell ref="D146:L146"/>
    <mergeCell ref="D147:L147"/>
    <mergeCell ref="D148:L148"/>
    <mergeCell ref="D149:L149"/>
    <mergeCell ref="D150:L150"/>
    <mergeCell ref="C184:G184"/>
    <mergeCell ref="C34:L34"/>
    <mergeCell ref="C80:L80"/>
    <mergeCell ref="K2:N2"/>
    <mergeCell ref="K3:N3"/>
    <mergeCell ref="K4:N4"/>
    <mergeCell ref="K5:N5"/>
    <mergeCell ref="K6:N6"/>
    <mergeCell ref="E5:I5"/>
    <mergeCell ref="C8:L8"/>
    <mergeCell ref="C26:L26"/>
    <mergeCell ref="C176:G176"/>
    <mergeCell ref="C175:G175"/>
    <mergeCell ref="C62:L62"/>
    <mergeCell ref="C67:L67"/>
    <mergeCell ref="C100:L100"/>
  </mergeCells>
  <printOptions/>
  <pageMargins left="0.25" right="0.25" top="0.75" bottom="0.75" header="0.3" footer="0.3"/>
  <pageSetup fitToHeight="0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Incotex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</dc:creator>
  <cp:keywords/>
  <dc:description/>
  <cp:lastModifiedBy>YaNN2</cp:lastModifiedBy>
  <cp:lastPrinted>2020-03-19T14:41:26Z</cp:lastPrinted>
  <dcterms:created xsi:type="dcterms:W3CDTF">2012-01-18T07:38:28Z</dcterms:created>
  <dcterms:modified xsi:type="dcterms:W3CDTF">2020-09-02T11:45:42Z</dcterms:modified>
  <cp:category/>
  <cp:version/>
  <cp:contentType/>
  <cp:contentStatus/>
</cp:coreProperties>
</file>